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Daytona\"/>
    </mc:Choice>
  </mc:AlternateContent>
  <bookViews>
    <workbookView xWindow="0" yWindow="600" windowWidth="18000" windowHeight="25035"/>
  </bookViews>
  <sheets>
    <sheet name="OVERALLS" sheetId="1" r:id="rId1"/>
    <sheet name="Teen BB" sheetId="2" r:id="rId2"/>
    <sheet name="Master 70 BB" sheetId="3" r:id="rId3"/>
    <sheet name="Master 60 BB" sheetId="4" r:id="rId4"/>
    <sheet name="Master 50 BB" sheetId="5" r:id="rId5"/>
    <sheet name="Master 40 LW" sheetId="6" r:id="rId6"/>
    <sheet name="Master 40 HW" sheetId="7" r:id="rId7"/>
    <sheet name="Novice BB" sheetId="8" r:id="rId8"/>
    <sheet name="Open LW" sheetId="9" r:id="rId9"/>
    <sheet name="Open MW" sheetId="10" r:id="rId10"/>
    <sheet name="Open LHW" sheetId="11" r:id="rId11"/>
    <sheet name="Open HW" sheetId="12" r:id="rId12"/>
    <sheet name="Open SHW" sheetId="13" r:id="rId13"/>
    <sheet name="Novice Figure" sheetId="14" r:id="rId14"/>
    <sheet name="Master Fig 50" sheetId="15" r:id="rId15"/>
    <sheet name="Master Fig 30" sheetId="16" r:id="rId16"/>
    <sheet name="Open Fig S" sheetId="17" r:id="rId17"/>
    <sheet name="Open Fig M" sheetId="18" r:id="rId18"/>
    <sheet name="Open Fig T" sheetId="19" r:id="rId19"/>
    <sheet name="Teen MP" sheetId="20" r:id="rId20"/>
    <sheet name="Novice MP" sheetId="21" r:id="rId21"/>
    <sheet name="Master MP 50" sheetId="22" r:id="rId22"/>
    <sheet name="Master 40 S MP" sheetId="23" r:id="rId23"/>
    <sheet name="Master 40 T MP" sheetId="24" r:id="rId24"/>
    <sheet name="Master MP 30" sheetId="25" r:id="rId25"/>
    <sheet name="Open MP S" sheetId="26" r:id="rId26"/>
    <sheet name="Open MP M" sheetId="27" r:id="rId27"/>
    <sheet name="Open MP T" sheetId="28" r:id="rId28"/>
    <sheet name="Teen Bikini" sheetId="29" r:id="rId29"/>
    <sheet name="Novive Bik" sheetId="30" r:id="rId30"/>
    <sheet name="Biki 50" sheetId="31" r:id="rId31"/>
    <sheet name="Bik 40" sheetId="32" r:id="rId32"/>
    <sheet name="Bik 35" sheetId="33" r:id="rId33"/>
    <sheet name="Bik 30" sheetId="34" r:id="rId34"/>
    <sheet name="Open S" sheetId="35" r:id="rId35"/>
    <sheet name="Open M" sheetId="36" r:id="rId36"/>
    <sheet name="Open T" sheetId="37" r:id="rId37"/>
  </sheets>
  <calcPr calcId="152511"/>
</workbook>
</file>

<file path=xl/calcChain.xml><?xml version="1.0" encoding="utf-8"?>
<calcChain xmlns="http://schemas.openxmlformats.org/spreadsheetml/2006/main">
  <c r="K44" i="1" l="1"/>
  <c r="K38" i="1"/>
  <c r="K32" i="1"/>
  <c r="K20" i="1"/>
  <c r="K15" i="1"/>
  <c r="D15" i="28"/>
  <c r="K13" i="28"/>
  <c r="K12" i="28"/>
  <c r="J10" i="37"/>
  <c r="I10" i="37"/>
  <c r="H10" i="37"/>
  <c r="G10" i="37"/>
  <c r="F10" i="37"/>
  <c r="E10" i="37"/>
  <c r="D10" i="37"/>
  <c r="K9" i="37"/>
  <c r="K8" i="37"/>
  <c r="K7" i="37"/>
  <c r="K6" i="37"/>
  <c r="C4" i="37"/>
  <c r="J13" i="36"/>
  <c r="I13" i="36"/>
  <c r="H13" i="36"/>
  <c r="G13" i="36"/>
  <c r="F13" i="36"/>
  <c r="E13" i="36"/>
  <c r="D13" i="36"/>
  <c r="K12" i="36"/>
  <c r="K11" i="36"/>
  <c r="K10" i="36"/>
  <c r="K9" i="36"/>
  <c r="K8" i="36"/>
  <c r="K7" i="36"/>
  <c r="K6" i="36"/>
  <c r="C4" i="36"/>
  <c r="J16" i="35"/>
  <c r="I16" i="35"/>
  <c r="H16" i="35"/>
  <c r="G16" i="35"/>
  <c r="F16" i="35"/>
  <c r="E16" i="35"/>
  <c r="D16" i="35"/>
  <c r="K15" i="35"/>
  <c r="K14" i="35"/>
  <c r="K13" i="35"/>
  <c r="K12" i="35"/>
  <c r="K11" i="35"/>
  <c r="K10" i="35"/>
  <c r="K9" i="35"/>
  <c r="K8" i="35"/>
  <c r="K7" i="35"/>
  <c r="K6" i="35"/>
  <c r="C4" i="35"/>
  <c r="J11" i="34"/>
  <c r="I11" i="34"/>
  <c r="H11" i="34"/>
  <c r="G11" i="34"/>
  <c r="F11" i="34"/>
  <c r="E11" i="34"/>
  <c r="D11" i="34"/>
  <c r="K10" i="34"/>
  <c r="K9" i="34"/>
  <c r="K8" i="34"/>
  <c r="K7" i="34"/>
  <c r="K6" i="34"/>
  <c r="C4" i="34"/>
  <c r="J16" i="33"/>
  <c r="I16" i="33"/>
  <c r="H16" i="33"/>
  <c r="G16" i="33"/>
  <c r="F16" i="33"/>
  <c r="E16" i="33"/>
  <c r="D16" i="33"/>
  <c r="K15" i="33"/>
  <c r="K14" i="33"/>
  <c r="K13" i="33"/>
  <c r="K12" i="33"/>
  <c r="K11" i="33"/>
  <c r="K10" i="33"/>
  <c r="K9" i="33"/>
  <c r="K8" i="33"/>
  <c r="K7" i="33"/>
  <c r="K6" i="33"/>
  <c r="C4" i="33"/>
  <c r="J13" i="32"/>
  <c r="I13" i="32"/>
  <c r="H13" i="32"/>
  <c r="G13" i="32"/>
  <c r="F13" i="32"/>
  <c r="E13" i="32"/>
  <c r="D13" i="32"/>
  <c r="K12" i="32"/>
  <c r="K11" i="32"/>
  <c r="K10" i="32"/>
  <c r="K9" i="32"/>
  <c r="K8" i="32"/>
  <c r="K7" i="32"/>
  <c r="K6" i="32"/>
  <c r="C4" i="32"/>
  <c r="J8" i="31"/>
  <c r="I8" i="31"/>
  <c r="H8" i="31"/>
  <c r="G8" i="31"/>
  <c r="F8" i="31"/>
  <c r="E8" i="31"/>
  <c r="D8" i="31"/>
  <c r="K7" i="31"/>
  <c r="K6" i="31"/>
  <c r="C4" i="31"/>
  <c r="J26" i="30"/>
  <c r="I26" i="30"/>
  <c r="H26" i="30"/>
  <c r="G26" i="30"/>
  <c r="F26" i="30"/>
  <c r="E26" i="30"/>
  <c r="D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C4" i="30"/>
  <c r="J9" i="29"/>
  <c r="I9" i="29"/>
  <c r="H9" i="29"/>
  <c r="G9" i="29"/>
  <c r="F9" i="29"/>
  <c r="E9" i="29"/>
  <c r="D9" i="29"/>
  <c r="K8" i="29"/>
  <c r="K7" i="29"/>
  <c r="K6" i="29"/>
  <c r="C4" i="29"/>
  <c r="J15" i="28"/>
  <c r="I15" i="28"/>
  <c r="H15" i="28"/>
  <c r="G15" i="28"/>
  <c r="F15" i="28"/>
  <c r="E15" i="28"/>
  <c r="K14" i="28"/>
  <c r="K11" i="28"/>
  <c r="K10" i="28"/>
  <c r="K9" i="28"/>
  <c r="K8" i="28"/>
  <c r="K7" i="28"/>
  <c r="K6" i="28"/>
  <c r="C4" i="28"/>
  <c r="J17" i="27"/>
  <c r="I17" i="27"/>
  <c r="H17" i="27"/>
  <c r="G17" i="27"/>
  <c r="F17" i="27"/>
  <c r="E17" i="27"/>
  <c r="D17" i="27"/>
  <c r="K16" i="27"/>
  <c r="K15" i="27"/>
  <c r="K14" i="27"/>
  <c r="K13" i="27"/>
  <c r="K12" i="27"/>
  <c r="K11" i="27"/>
  <c r="K10" i="27"/>
  <c r="K9" i="27"/>
  <c r="K8" i="27"/>
  <c r="K7" i="27"/>
  <c r="K6" i="27"/>
  <c r="C4" i="27"/>
  <c r="J14" i="26"/>
  <c r="I14" i="26"/>
  <c r="H14" i="26"/>
  <c r="G14" i="26"/>
  <c r="F14" i="26"/>
  <c r="E14" i="26"/>
  <c r="D14" i="26"/>
  <c r="K13" i="26"/>
  <c r="K12" i="26"/>
  <c r="K11" i="26"/>
  <c r="K10" i="26"/>
  <c r="K9" i="26"/>
  <c r="K8" i="26"/>
  <c r="K7" i="26"/>
  <c r="K6" i="26"/>
  <c r="C4" i="26"/>
  <c r="J13" i="25"/>
  <c r="I13" i="25"/>
  <c r="H13" i="25"/>
  <c r="G13" i="25"/>
  <c r="F13" i="25"/>
  <c r="E13" i="25"/>
  <c r="D13" i="25"/>
  <c r="K12" i="25"/>
  <c r="K11" i="25"/>
  <c r="K10" i="25"/>
  <c r="K9" i="25"/>
  <c r="K8" i="25"/>
  <c r="K7" i="25"/>
  <c r="K6" i="25"/>
  <c r="C4" i="25"/>
  <c r="J14" i="24"/>
  <c r="I14" i="24"/>
  <c r="H14" i="24"/>
  <c r="G14" i="24"/>
  <c r="F14" i="24"/>
  <c r="E14" i="24"/>
  <c r="D14" i="24"/>
  <c r="K13" i="24"/>
  <c r="K12" i="24"/>
  <c r="K11" i="24"/>
  <c r="K10" i="24"/>
  <c r="K9" i="24"/>
  <c r="K8" i="24"/>
  <c r="K7" i="24"/>
  <c r="K6" i="24"/>
  <c r="C4" i="24"/>
  <c r="J10" i="23"/>
  <c r="I10" i="23"/>
  <c r="H10" i="23"/>
  <c r="G10" i="23"/>
  <c r="F10" i="23"/>
  <c r="E10" i="23"/>
  <c r="D10" i="23"/>
  <c r="K9" i="23"/>
  <c r="K8" i="23"/>
  <c r="K7" i="23"/>
  <c r="K6" i="23"/>
  <c r="C4" i="23"/>
  <c r="J9" i="22"/>
  <c r="I9" i="22"/>
  <c r="H9" i="22"/>
  <c r="G9" i="22"/>
  <c r="F9" i="22"/>
  <c r="E9" i="22"/>
  <c r="D9" i="22"/>
  <c r="K8" i="22"/>
  <c r="K6" i="22"/>
  <c r="C4" i="22"/>
  <c r="J18" i="21"/>
  <c r="I18" i="21"/>
  <c r="H18" i="21"/>
  <c r="G18" i="21"/>
  <c r="F18" i="21"/>
  <c r="E18" i="21"/>
  <c r="D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C4" i="21"/>
  <c r="J9" i="20"/>
  <c r="I9" i="20"/>
  <c r="H9" i="20"/>
  <c r="G9" i="20"/>
  <c r="F9" i="20"/>
  <c r="E9" i="20"/>
  <c r="D9" i="20"/>
  <c r="K8" i="20"/>
  <c r="K7" i="20"/>
  <c r="K6" i="20"/>
  <c r="C4" i="20"/>
  <c r="J8" i="19"/>
  <c r="I8" i="19"/>
  <c r="H8" i="19"/>
  <c r="G8" i="19"/>
  <c r="F8" i="19"/>
  <c r="E8" i="19"/>
  <c r="D8" i="19"/>
  <c r="K7" i="19"/>
  <c r="K6" i="19"/>
  <c r="C4" i="19"/>
  <c r="J8" i="18"/>
  <c r="I8" i="18"/>
  <c r="H8" i="18"/>
  <c r="G8" i="18"/>
  <c r="F8" i="18"/>
  <c r="E8" i="18"/>
  <c r="D8" i="18"/>
  <c r="K7" i="18"/>
  <c r="K6" i="18"/>
  <c r="C4" i="18"/>
  <c r="J11" i="17"/>
  <c r="I11" i="17"/>
  <c r="H11" i="17"/>
  <c r="G11" i="17"/>
  <c r="F11" i="17"/>
  <c r="E11" i="17"/>
  <c r="D11" i="17"/>
  <c r="K10" i="17"/>
  <c r="K9" i="17"/>
  <c r="K8" i="17"/>
  <c r="K7" i="17"/>
  <c r="K6" i="17"/>
  <c r="C4" i="17"/>
  <c r="J12" i="16"/>
  <c r="I12" i="16"/>
  <c r="H12" i="16"/>
  <c r="G12" i="16"/>
  <c r="F12" i="16"/>
  <c r="E12" i="16"/>
  <c r="D12" i="16"/>
  <c r="K11" i="16"/>
  <c r="K10" i="16"/>
  <c r="K9" i="16"/>
  <c r="K8" i="16"/>
  <c r="K7" i="16"/>
  <c r="K6" i="16"/>
  <c r="C4" i="16"/>
  <c r="J8" i="15"/>
  <c r="I8" i="15"/>
  <c r="H8" i="15"/>
  <c r="G8" i="15"/>
  <c r="F8" i="15"/>
  <c r="E8" i="15"/>
  <c r="D8" i="15"/>
  <c r="K7" i="15"/>
  <c r="K6" i="15"/>
  <c r="C4" i="15"/>
  <c r="J10" i="14"/>
  <c r="I10" i="14"/>
  <c r="H10" i="14"/>
  <c r="G10" i="14"/>
  <c r="F10" i="14"/>
  <c r="E10" i="14"/>
  <c r="D10" i="14"/>
  <c r="K9" i="14"/>
  <c r="K8" i="14"/>
  <c r="K7" i="14"/>
  <c r="K6" i="14"/>
  <c r="C4" i="14"/>
  <c r="J8" i="13"/>
  <c r="I8" i="13"/>
  <c r="H8" i="13"/>
  <c r="G8" i="13"/>
  <c r="F8" i="13"/>
  <c r="E8" i="13"/>
  <c r="D8" i="13"/>
  <c r="K7" i="13"/>
  <c r="K6" i="13"/>
  <c r="C4" i="13"/>
  <c r="J9" i="12"/>
  <c r="I9" i="12"/>
  <c r="H9" i="12"/>
  <c r="G9" i="12"/>
  <c r="F9" i="12"/>
  <c r="E9" i="12"/>
  <c r="D9" i="12"/>
  <c r="K8" i="12"/>
  <c r="K7" i="12"/>
  <c r="K6" i="12"/>
  <c r="C4" i="12"/>
  <c r="J11" i="11"/>
  <c r="I11" i="11"/>
  <c r="H11" i="11"/>
  <c r="G11" i="11"/>
  <c r="F11" i="11"/>
  <c r="E11" i="11"/>
  <c r="D11" i="11"/>
  <c r="K10" i="11"/>
  <c r="K9" i="11"/>
  <c r="K8" i="11"/>
  <c r="K7" i="11"/>
  <c r="K6" i="11"/>
  <c r="C4" i="11"/>
  <c r="J11" i="10"/>
  <c r="I11" i="10"/>
  <c r="H11" i="10"/>
  <c r="G11" i="10"/>
  <c r="F11" i="10"/>
  <c r="E11" i="10"/>
  <c r="D11" i="10"/>
  <c r="K10" i="10"/>
  <c r="K9" i="10"/>
  <c r="K8" i="10"/>
  <c r="K7" i="10"/>
  <c r="K6" i="10"/>
  <c r="C4" i="10"/>
  <c r="J7" i="9"/>
  <c r="I7" i="9"/>
  <c r="H7" i="9"/>
  <c r="G7" i="9"/>
  <c r="F7" i="9"/>
  <c r="E7" i="9"/>
  <c r="D7" i="9"/>
  <c r="K6" i="9"/>
  <c r="C4" i="9"/>
  <c r="J8" i="8"/>
  <c r="I8" i="8"/>
  <c r="H8" i="8"/>
  <c r="G8" i="8"/>
  <c r="F8" i="8"/>
  <c r="E8" i="8"/>
  <c r="D8" i="8"/>
  <c r="K7" i="8"/>
  <c r="K6" i="8"/>
  <c r="C4" i="8"/>
  <c r="J9" i="7"/>
  <c r="I9" i="7"/>
  <c r="H9" i="7"/>
  <c r="G9" i="7"/>
  <c r="F9" i="7"/>
  <c r="E9" i="7"/>
  <c r="D9" i="7"/>
  <c r="K8" i="7"/>
  <c r="K7" i="7"/>
  <c r="K6" i="7"/>
  <c r="C4" i="7"/>
  <c r="J7" i="6"/>
  <c r="I7" i="6"/>
  <c r="H7" i="6"/>
  <c r="G7" i="6"/>
  <c r="F7" i="6"/>
  <c r="E7" i="6"/>
  <c r="D7" i="6"/>
  <c r="K6" i="6"/>
  <c r="C4" i="6"/>
  <c r="J9" i="5"/>
  <c r="I9" i="5"/>
  <c r="H9" i="5"/>
  <c r="G9" i="5"/>
  <c r="F9" i="5"/>
  <c r="E9" i="5"/>
  <c r="D9" i="5"/>
  <c r="K8" i="5"/>
  <c r="K7" i="5"/>
  <c r="K6" i="5"/>
  <c r="C4" i="5"/>
  <c r="J8" i="4"/>
  <c r="I8" i="4"/>
  <c r="H8" i="4"/>
  <c r="G8" i="4"/>
  <c r="F8" i="4"/>
  <c r="E8" i="4"/>
  <c r="D8" i="4"/>
  <c r="K7" i="4"/>
  <c r="K6" i="4"/>
  <c r="C4" i="4"/>
  <c r="J8" i="3"/>
  <c r="I8" i="3"/>
  <c r="H8" i="3"/>
  <c r="G8" i="3"/>
  <c r="F8" i="3"/>
  <c r="E8" i="3"/>
  <c r="D8" i="3"/>
  <c r="K7" i="3"/>
  <c r="K6" i="3"/>
  <c r="C4" i="3"/>
  <c r="J8" i="2"/>
  <c r="I8" i="2"/>
  <c r="H8" i="2"/>
  <c r="G8" i="2"/>
  <c r="F8" i="2"/>
  <c r="E8" i="2"/>
  <c r="D8" i="2"/>
  <c r="K6" i="2"/>
  <c r="K9" i="1" l="1"/>
  <c r="F4" i="1" l="1"/>
</calcChain>
</file>

<file path=xl/sharedStrings.xml><?xml version="1.0" encoding="utf-8"?>
<sst xmlns="http://schemas.openxmlformats.org/spreadsheetml/2006/main" count="923" uniqueCount="155">
  <si>
    <t>Judge 1</t>
  </si>
  <si>
    <t>Judge 2</t>
  </si>
  <si>
    <t>Judge 3</t>
  </si>
  <si>
    <t>Judge 4</t>
  </si>
  <si>
    <t>Judge 5</t>
  </si>
  <si>
    <t>Competitor #</t>
  </si>
  <si>
    <t>**  Must remove uncounted rows</t>
  </si>
  <si>
    <t>** Highlighted items indicate top 5 scores</t>
  </si>
  <si>
    <t>Competitor Name</t>
  </si>
  <si>
    <t>Total Points</t>
  </si>
  <si>
    <t>Placing</t>
  </si>
  <si>
    <t xml:space="preserve">Judges Total </t>
  </si>
  <si>
    <t>Judge 6</t>
  </si>
  <si>
    <t>Judge 7</t>
  </si>
  <si>
    <t>** One Low and One High Score Removed</t>
  </si>
  <si>
    <t>Matheus Oliveira</t>
  </si>
  <si>
    <t>Kyle Swan</t>
  </si>
  <si>
    <t>Teen BB</t>
  </si>
  <si>
    <t>Jim Shaffer</t>
  </si>
  <si>
    <t>Theodore Hirst</t>
  </si>
  <si>
    <t>David King</t>
  </si>
  <si>
    <t>Brian Silk Sr.</t>
  </si>
  <si>
    <t>Daniel Martin</t>
  </si>
  <si>
    <t>Ivan Arsenault</t>
  </si>
  <si>
    <t>Derek Pelletier</t>
  </si>
  <si>
    <t>Larry Fearn</t>
  </si>
  <si>
    <t>Billy Calloway</t>
  </si>
  <si>
    <t>Jeff Johnson</t>
  </si>
  <si>
    <t>Matt Armstrong</t>
  </si>
  <si>
    <t>Brian Silk Jr</t>
  </si>
  <si>
    <t>Louis Possenti</t>
  </si>
  <si>
    <t>Caleb Brown</t>
  </si>
  <si>
    <t>Robert Fuhrer</t>
  </si>
  <si>
    <t>Andrew Guiler-Shuman</t>
  </si>
  <si>
    <t>Matt Schiermyer</t>
  </si>
  <si>
    <t>James Wilczanski</t>
  </si>
  <si>
    <t>Jeffrey Thompson</t>
  </si>
  <si>
    <t>Meraris Diaz</t>
  </si>
  <si>
    <t>Samantha Feenburg</t>
  </si>
  <si>
    <t>Alyssa Northcutt</t>
  </si>
  <si>
    <t>Haley Fargason</t>
  </si>
  <si>
    <t>Edith Leclerc</t>
  </si>
  <si>
    <t>Wanda Parker</t>
  </si>
  <si>
    <t>Esther Kelly</t>
  </si>
  <si>
    <t>Lauren Palumbo</t>
  </si>
  <si>
    <t>Chenita Dickerson</t>
  </si>
  <si>
    <t>Nancy Zimmerman</t>
  </si>
  <si>
    <t>Kari Wessinger</t>
  </si>
  <si>
    <t>Javier Diaz</t>
  </si>
  <si>
    <t>Ricky Stachowski</t>
  </si>
  <si>
    <t>Josh Kelley</t>
  </si>
  <si>
    <t>Craig Naylor</t>
  </si>
  <si>
    <t>Marcos Melendez</t>
  </si>
  <si>
    <t>Matt Morgan</t>
  </si>
  <si>
    <t>Jack Thomas</t>
  </si>
  <si>
    <t>Joey Wahlberg</t>
  </si>
  <si>
    <t>Dean Perrone</t>
  </si>
  <si>
    <t>Kito Perry</t>
  </si>
  <si>
    <t>Paterick Rosenthal</t>
  </si>
  <si>
    <t>Andrew Hager</t>
  </si>
  <si>
    <t>Max Solomon</t>
  </si>
  <si>
    <t>Shawn Coates</t>
  </si>
  <si>
    <t>Chris Wells</t>
  </si>
  <si>
    <t>4x</t>
  </si>
  <si>
    <t>3x</t>
  </si>
  <si>
    <t>Bradley Ward</t>
  </si>
  <si>
    <t>Rick Kushner</t>
  </si>
  <si>
    <t>Chip Wheeler</t>
  </si>
  <si>
    <t>Kevin Sanchez</t>
  </si>
  <si>
    <t>Russ Hindman</t>
  </si>
  <si>
    <t>Michael Lee Hill</t>
  </si>
  <si>
    <t>Ryan King</t>
  </si>
  <si>
    <t>Jerry Reeves</t>
  </si>
  <si>
    <t>Thomas Morey</t>
  </si>
  <si>
    <t>Joe Canuel</t>
  </si>
  <si>
    <t>Roberto Platero Jr</t>
  </si>
  <si>
    <t>Patrick Nezolosky</t>
  </si>
  <si>
    <t>Jorge Rodgriguez</t>
  </si>
  <si>
    <t>Michael Gray</t>
  </si>
  <si>
    <t>ChrisGuzman</t>
  </si>
  <si>
    <t>Matthew Baucom</t>
  </si>
  <si>
    <t>Branden Smith</t>
  </si>
  <si>
    <t>Joseph Trubilla</t>
  </si>
  <si>
    <t>Kenny Smith</t>
  </si>
  <si>
    <t>Jospeh Pearson</t>
  </si>
  <si>
    <t>Clifton Joseph</t>
  </si>
  <si>
    <t>Corey Wetherby</t>
  </si>
  <si>
    <t>Dennis Camp Jr</t>
  </si>
  <si>
    <t>Ben Shaw</t>
  </si>
  <si>
    <t>Kaley Kostantis</t>
  </si>
  <si>
    <t>Yessica Rivas</t>
  </si>
  <si>
    <t>Samantha Tirri</t>
  </si>
  <si>
    <t>Melissa Vega</t>
  </si>
  <si>
    <t>Rachel Lynn</t>
  </si>
  <si>
    <t>Ariel Reynolds</t>
  </si>
  <si>
    <t>Dawn Oragone</t>
  </si>
  <si>
    <t>Mendey Blake</t>
  </si>
  <si>
    <t>Kimberly Mudge</t>
  </si>
  <si>
    <t>Marianna Staccioli</t>
  </si>
  <si>
    <t>Monique Stevens</t>
  </si>
  <si>
    <t>Lisa Crowe</t>
  </si>
  <si>
    <t>Amelia Clark</t>
  </si>
  <si>
    <t>Hannah Naber</t>
  </si>
  <si>
    <t>Christine Gonzalez</t>
  </si>
  <si>
    <t>Sophia Marques</t>
  </si>
  <si>
    <t>Ida Angelma</t>
  </si>
  <si>
    <t>Heather Flavell</t>
  </si>
  <si>
    <t>Lisa Bomaski</t>
  </si>
  <si>
    <t>Danika Monserrate</t>
  </si>
  <si>
    <t>Ashley Calhoun</t>
  </si>
  <si>
    <t>Dellilah Owen</t>
  </si>
  <si>
    <t>Valerie Ward</t>
  </si>
  <si>
    <t>Jill Howard</t>
  </si>
  <si>
    <t>Robyn Bartkiewicz</t>
  </si>
  <si>
    <t>Patricia Canuel</t>
  </si>
  <si>
    <t>Leigh Peterson</t>
  </si>
  <si>
    <t>Lauren Melillo</t>
  </si>
  <si>
    <t>Brooke Thomas</t>
  </si>
  <si>
    <t>Patty Raineri</t>
  </si>
  <si>
    <t>Krystal Mhoon</t>
  </si>
  <si>
    <t>Erin Hedges</t>
  </si>
  <si>
    <t>Ariana DePina</t>
  </si>
  <si>
    <t>Kandis Powers</t>
  </si>
  <si>
    <t>Jessica Petro</t>
  </si>
  <si>
    <t>DAYTONA BEACH CLASSIC</t>
  </si>
  <si>
    <t>CLASS</t>
  </si>
  <si>
    <t>COMP #</t>
  </si>
  <si>
    <t>Master BB</t>
  </si>
  <si>
    <t>40 LW</t>
  </si>
  <si>
    <t>40 HW</t>
  </si>
  <si>
    <t>Over 40</t>
  </si>
  <si>
    <t>Master Overall BB</t>
  </si>
  <si>
    <t>70/60</t>
  </si>
  <si>
    <t>Master Figure</t>
  </si>
  <si>
    <t>Master Bikini</t>
  </si>
  <si>
    <t>MP 40</t>
  </si>
  <si>
    <t>40S</t>
  </si>
  <si>
    <t>40T</t>
  </si>
  <si>
    <t>A</t>
  </si>
  <si>
    <t>B</t>
  </si>
  <si>
    <t>C</t>
  </si>
  <si>
    <t>Open Figure</t>
  </si>
  <si>
    <t>Master Overall MP</t>
  </si>
  <si>
    <t>Open MP</t>
  </si>
  <si>
    <t>Open Bikini</t>
  </si>
  <si>
    <t>Open BB</t>
  </si>
  <si>
    <t>LW</t>
  </si>
  <si>
    <t>MW</t>
  </si>
  <si>
    <t>LHW</t>
  </si>
  <si>
    <t>HW</t>
  </si>
  <si>
    <t>SHW</t>
  </si>
  <si>
    <t xml:space="preserve"> </t>
  </si>
  <si>
    <t>Daytona Beach Classic</t>
  </si>
  <si>
    <t>24(17)</t>
  </si>
  <si>
    <t>23(17)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</si>
</sst>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0" borderId="0" xfId="0" applyProtection="1"/>
    <xf numFmtId="0" fontId="0" fillId="3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0" fillId="0" borderId="3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</cellXfs>
  <cellStyles count="1">
    <cellStyle name="Normal" xfId="0" builtinId="0"/>
  </cellStyles>
  <dxfs count="110"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95883</xdr:colOff>
      <xdr:row>2</xdr:row>
      <xdr:rowOff>109904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60460" cy="8425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33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66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620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19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90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14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334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19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620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572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115033</xdr:colOff>
      <xdr:row>0</xdr:row>
      <xdr:rowOff>0</xdr:rowOff>
    </xdr:from>
    <xdr:to>
      <xdr:col>2</xdr:col>
      <xdr:colOff>284185</xdr:colOff>
      <xdr:row>3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533" y="0"/>
          <a:ext cx="959727" cy="952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953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0012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8582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2392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906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8582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239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668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66675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90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81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00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00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52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4"/>
  <sheetViews>
    <sheetView showGridLines="0" tabSelected="1" topLeftCell="A54" zoomScale="130" zoomScaleNormal="130" workbookViewId="0">
      <selection activeCell="I68" sqref="I68"/>
    </sheetView>
  </sheetViews>
  <sheetFormatPr defaultRowHeight="15" x14ac:dyDescent="0.25"/>
  <cols>
    <col min="1" max="1" width="2.85546875" style="1" customWidth="1"/>
    <col min="2" max="2" width="14.85546875" style="1" customWidth="1"/>
    <col min="3" max="3" width="10.1406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124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0"/>
      <c r="D4" s="20"/>
      <c r="E4" s="20"/>
      <c r="F4" s="27" t="str">
        <f ca="1">RIGHT(CELL("filename",E2),LEN(CELL("filename",E2))-FIND("]",CELL("filename",E2)))</f>
        <v>OVERALLS</v>
      </c>
      <c r="G4" s="27"/>
      <c r="H4" s="27"/>
      <c r="I4" s="27"/>
      <c r="J4" s="27"/>
      <c r="K4" s="27"/>
      <c r="L4" s="27"/>
    </row>
    <row r="5" spans="2:12" x14ac:dyDescent="0.25">
      <c r="B5" s="2"/>
      <c r="C5" s="20"/>
      <c r="D5" s="20"/>
      <c r="E5" s="20"/>
      <c r="F5" s="28"/>
      <c r="G5" s="28"/>
      <c r="H5" s="28"/>
      <c r="I5" s="28"/>
      <c r="J5" s="28"/>
      <c r="K5" s="28"/>
      <c r="L5" s="28"/>
    </row>
    <row r="6" spans="2:12" x14ac:dyDescent="0.25">
      <c r="B6" s="2"/>
      <c r="E6" s="1" t="s">
        <v>127</v>
      </c>
      <c r="F6" s="1" t="s">
        <v>130</v>
      </c>
    </row>
    <row r="7" spans="2:12" x14ac:dyDescent="0.25">
      <c r="B7" s="3" t="s">
        <v>125</v>
      </c>
      <c r="C7" s="3" t="s">
        <v>126</v>
      </c>
      <c r="D7" s="3" t="s">
        <v>0</v>
      </c>
      <c r="E7" s="3" t="s">
        <v>1</v>
      </c>
      <c r="F7" s="3" t="s">
        <v>2</v>
      </c>
      <c r="G7" s="3" t="s">
        <v>3</v>
      </c>
      <c r="H7" s="3" t="s">
        <v>4</v>
      </c>
      <c r="I7" s="3" t="s">
        <v>12</v>
      </c>
      <c r="J7" s="3" t="s">
        <v>13</v>
      </c>
      <c r="K7" s="17" t="s">
        <v>9</v>
      </c>
      <c r="L7" s="12" t="s">
        <v>10</v>
      </c>
    </row>
    <row r="8" spans="2:12" x14ac:dyDescent="0.25">
      <c r="B8" s="4" t="s">
        <v>128</v>
      </c>
      <c r="C8" s="14">
        <v>9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19">
        <v>2</v>
      </c>
      <c r="J8" s="19">
        <v>2</v>
      </c>
      <c r="K8" s="10">
        <v>10</v>
      </c>
      <c r="L8" s="13">
        <v>2</v>
      </c>
    </row>
    <row r="9" spans="2:12" x14ac:dyDescent="0.25">
      <c r="B9" s="4" t="s">
        <v>129</v>
      </c>
      <c r="C9" s="14">
        <v>12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9">
        <v>1</v>
      </c>
      <c r="J9" s="19">
        <v>1</v>
      </c>
      <c r="K9" s="10">
        <f t="shared" ref="K9" si="0">(SUM(D9:J9)-SMALL(D9:J9,1)-LARGE(D9:J9,1))</f>
        <v>5</v>
      </c>
      <c r="L9" s="13">
        <v>1</v>
      </c>
    </row>
    <row r="11" spans="2:12" x14ac:dyDescent="0.25">
      <c r="E11" s="1" t="s">
        <v>131</v>
      </c>
    </row>
    <row r="12" spans="2:12" x14ac:dyDescent="0.25">
      <c r="B12" s="3" t="s">
        <v>125</v>
      </c>
      <c r="C12" s="3" t="s">
        <v>126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3" t="s">
        <v>12</v>
      </c>
      <c r="J12" s="3" t="s">
        <v>13</v>
      </c>
      <c r="K12" s="17" t="s">
        <v>9</v>
      </c>
      <c r="L12" s="12" t="s">
        <v>10</v>
      </c>
    </row>
    <row r="13" spans="2:12" x14ac:dyDescent="0.25">
      <c r="B13" s="4" t="s">
        <v>132</v>
      </c>
      <c r="C13" s="14">
        <v>4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19">
        <v>3</v>
      </c>
      <c r="J13" s="19">
        <v>3</v>
      </c>
      <c r="K13" s="10">
        <v>15</v>
      </c>
      <c r="L13" s="13">
        <v>3</v>
      </c>
    </row>
    <row r="14" spans="2:12" x14ac:dyDescent="0.25">
      <c r="B14" s="4">
        <v>50</v>
      </c>
      <c r="C14" s="14">
        <v>6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19">
        <v>2</v>
      </c>
      <c r="J14" s="19">
        <v>2</v>
      </c>
      <c r="K14" s="10">
        <v>10</v>
      </c>
      <c r="L14" s="13">
        <v>2</v>
      </c>
    </row>
    <row r="15" spans="2:12" x14ac:dyDescent="0.25">
      <c r="B15" s="4">
        <v>40</v>
      </c>
      <c r="C15" s="14">
        <v>12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19">
        <v>1</v>
      </c>
      <c r="J15" s="19">
        <v>1</v>
      </c>
      <c r="K15" s="10">
        <f t="shared" ref="K15" si="1">(SUM(D15:J15)-SMALL(D15:J15,1)-LARGE(D15:J15,1))</f>
        <v>5</v>
      </c>
      <c r="L15" s="13">
        <v>1</v>
      </c>
    </row>
    <row r="16" spans="2:12" ht="15.75" x14ac:dyDescent="0.25">
      <c r="F16" s="9"/>
    </row>
    <row r="17" spans="2:12" x14ac:dyDescent="0.25">
      <c r="B17" s="2"/>
      <c r="E17" s="1" t="s">
        <v>133</v>
      </c>
    </row>
    <row r="18" spans="2:12" x14ac:dyDescent="0.25">
      <c r="B18" s="3" t="s">
        <v>125</v>
      </c>
      <c r="C18" s="3" t="s">
        <v>126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3" t="s">
        <v>12</v>
      </c>
      <c r="J18" s="3" t="s">
        <v>13</v>
      </c>
      <c r="K18" s="17" t="s">
        <v>9</v>
      </c>
      <c r="L18" s="12" t="s">
        <v>10</v>
      </c>
    </row>
    <row r="19" spans="2:12" x14ac:dyDescent="0.25">
      <c r="B19" s="4">
        <v>50</v>
      </c>
      <c r="C19" s="14">
        <v>22</v>
      </c>
      <c r="D19" s="5">
        <v>2</v>
      </c>
      <c r="E19" s="5">
        <v>2</v>
      </c>
      <c r="F19" s="5">
        <v>2</v>
      </c>
      <c r="G19" s="5">
        <v>2</v>
      </c>
      <c r="H19" s="5">
        <v>2</v>
      </c>
      <c r="I19" s="19">
        <v>2</v>
      </c>
      <c r="J19" s="19">
        <v>2</v>
      </c>
      <c r="K19" s="10">
        <v>10</v>
      </c>
      <c r="L19" s="13">
        <v>2</v>
      </c>
    </row>
    <row r="20" spans="2:12" x14ac:dyDescent="0.25">
      <c r="B20" s="4">
        <v>30</v>
      </c>
      <c r="C20" s="14">
        <v>24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19">
        <v>1</v>
      </c>
      <c r="J20" s="19">
        <v>1</v>
      </c>
      <c r="K20" s="10">
        <f t="shared" ref="K20" si="2">(SUM(D20:J20)-SMALL(D20:J20,1)-LARGE(D20:J20,1))</f>
        <v>5</v>
      </c>
      <c r="L20" s="13">
        <v>1</v>
      </c>
    </row>
    <row r="22" spans="2:12" x14ac:dyDescent="0.25">
      <c r="E22" s="1" t="s">
        <v>134</v>
      </c>
    </row>
    <row r="23" spans="2:12" x14ac:dyDescent="0.25">
      <c r="B23" s="3" t="s">
        <v>125</v>
      </c>
      <c r="C23" s="3" t="s">
        <v>126</v>
      </c>
      <c r="D23" s="3" t="s">
        <v>0</v>
      </c>
      <c r="E23" s="3" t="s">
        <v>1</v>
      </c>
      <c r="F23" s="3" t="s">
        <v>2</v>
      </c>
      <c r="G23" s="3" t="s">
        <v>3</v>
      </c>
      <c r="H23" s="3" t="s">
        <v>4</v>
      </c>
      <c r="I23" s="3" t="s">
        <v>12</v>
      </c>
      <c r="J23" s="3" t="s">
        <v>13</v>
      </c>
      <c r="K23" s="17" t="s">
        <v>9</v>
      </c>
      <c r="L23" s="12" t="s">
        <v>10</v>
      </c>
    </row>
    <row r="24" spans="2:12" x14ac:dyDescent="0.25">
      <c r="B24" s="4">
        <v>50</v>
      </c>
      <c r="C24" s="14">
        <v>93</v>
      </c>
      <c r="D24" s="5">
        <v>4</v>
      </c>
      <c r="E24" s="5">
        <v>4</v>
      </c>
      <c r="F24" s="5">
        <v>4</v>
      </c>
      <c r="G24" s="5">
        <v>4</v>
      </c>
      <c r="H24" s="5">
        <v>4</v>
      </c>
      <c r="I24" s="19"/>
      <c r="J24" s="19"/>
      <c r="K24" s="10">
        <v>20</v>
      </c>
      <c r="L24" s="13">
        <v>4</v>
      </c>
    </row>
    <row r="25" spans="2:12" x14ac:dyDescent="0.25">
      <c r="B25" s="4">
        <v>40</v>
      </c>
      <c r="C25" s="14">
        <v>96</v>
      </c>
      <c r="D25" s="5">
        <v>1</v>
      </c>
      <c r="E25" s="5">
        <v>1</v>
      </c>
      <c r="F25" s="5">
        <v>1</v>
      </c>
      <c r="G25" s="5">
        <v>2</v>
      </c>
      <c r="H25" s="5">
        <v>2</v>
      </c>
      <c r="I25" s="19"/>
      <c r="J25" s="19"/>
      <c r="K25" s="10">
        <v>7</v>
      </c>
      <c r="L25" s="13">
        <v>1</v>
      </c>
    </row>
    <row r="26" spans="2:12" x14ac:dyDescent="0.25">
      <c r="B26" s="4">
        <v>35</v>
      </c>
      <c r="C26" s="14">
        <v>95</v>
      </c>
      <c r="D26" s="5">
        <v>2</v>
      </c>
      <c r="E26" s="5">
        <v>2</v>
      </c>
      <c r="F26" s="5">
        <v>2</v>
      </c>
      <c r="G26" s="5">
        <v>3</v>
      </c>
      <c r="H26" s="5">
        <v>3</v>
      </c>
      <c r="I26" s="19"/>
      <c r="J26" s="19"/>
      <c r="K26" s="10">
        <v>12</v>
      </c>
      <c r="L26" s="13">
        <v>3</v>
      </c>
    </row>
    <row r="27" spans="2:12" x14ac:dyDescent="0.25">
      <c r="B27" s="4">
        <v>30</v>
      </c>
      <c r="C27" s="14">
        <v>101</v>
      </c>
      <c r="D27" s="5">
        <v>3</v>
      </c>
      <c r="E27" s="5">
        <v>3</v>
      </c>
      <c r="F27" s="5">
        <v>3</v>
      </c>
      <c r="G27" s="5">
        <v>1</v>
      </c>
      <c r="H27" s="5">
        <v>1</v>
      </c>
      <c r="I27" s="19"/>
      <c r="J27" s="19"/>
      <c r="K27" s="10">
        <v>11</v>
      </c>
      <c r="L27" s="13">
        <v>2</v>
      </c>
    </row>
    <row r="29" spans="2:12" x14ac:dyDescent="0.25">
      <c r="B29" s="2"/>
      <c r="E29" s="1" t="s">
        <v>135</v>
      </c>
    </row>
    <row r="30" spans="2:12" x14ac:dyDescent="0.25">
      <c r="B30" s="3" t="s">
        <v>125</v>
      </c>
      <c r="C30" s="3" t="s">
        <v>126</v>
      </c>
      <c r="D30" s="3" t="s">
        <v>0</v>
      </c>
      <c r="E30" s="3" t="s">
        <v>1</v>
      </c>
      <c r="F30" s="3" t="s">
        <v>2</v>
      </c>
      <c r="G30" s="3" t="s">
        <v>3</v>
      </c>
      <c r="H30" s="3" t="s">
        <v>4</v>
      </c>
      <c r="I30" s="3" t="s">
        <v>12</v>
      </c>
      <c r="J30" s="3" t="s">
        <v>13</v>
      </c>
      <c r="K30" s="17" t="s">
        <v>9</v>
      </c>
      <c r="L30" s="12" t="s">
        <v>10</v>
      </c>
    </row>
    <row r="31" spans="2:12" x14ac:dyDescent="0.25">
      <c r="B31" s="4" t="s">
        <v>136</v>
      </c>
      <c r="C31" s="14">
        <v>50</v>
      </c>
      <c r="D31" s="5">
        <v>1</v>
      </c>
      <c r="E31" s="5">
        <v>1</v>
      </c>
      <c r="F31" s="5">
        <v>1</v>
      </c>
      <c r="G31" s="5">
        <v>1</v>
      </c>
      <c r="H31" s="5">
        <v>2</v>
      </c>
      <c r="I31" s="19">
        <v>2</v>
      </c>
      <c r="J31" s="19">
        <v>2</v>
      </c>
      <c r="K31" s="10">
        <v>7</v>
      </c>
      <c r="L31" s="13">
        <v>1</v>
      </c>
    </row>
    <row r="32" spans="2:12" x14ac:dyDescent="0.25">
      <c r="B32" s="4" t="s">
        <v>137</v>
      </c>
      <c r="C32" s="14">
        <v>41</v>
      </c>
      <c r="D32" s="5">
        <v>2</v>
      </c>
      <c r="E32" s="5">
        <v>2</v>
      </c>
      <c r="F32" s="5">
        <v>2</v>
      </c>
      <c r="G32" s="5">
        <v>2</v>
      </c>
      <c r="H32" s="5">
        <v>1</v>
      </c>
      <c r="I32" s="19">
        <v>1</v>
      </c>
      <c r="J32" s="19">
        <v>1</v>
      </c>
      <c r="K32" s="10">
        <f t="shared" ref="K32" si="3">(SUM(D32:J32)-SMALL(D32:J32,1)-LARGE(D32:J32,1))</f>
        <v>8</v>
      </c>
      <c r="L32" s="13">
        <v>2</v>
      </c>
    </row>
    <row r="34" spans="2:12" x14ac:dyDescent="0.25">
      <c r="E34" s="1" t="s">
        <v>142</v>
      </c>
    </row>
    <row r="35" spans="2:12" x14ac:dyDescent="0.25">
      <c r="B35" s="3" t="s">
        <v>125</v>
      </c>
      <c r="C35" s="3" t="s">
        <v>126</v>
      </c>
      <c r="D35" s="3" t="s">
        <v>0</v>
      </c>
      <c r="E35" s="3" t="s">
        <v>1</v>
      </c>
      <c r="F35" s="3" t="s">
        <v>2</v>
      </c>
      <c r="G35" s="3" t="s">
        <v>3</v>
      </c>
      <c r="H35" s="3" t="s">
        <v>4</v>
      </c>
      <c r="I35" s="3" t="s">
        <v>12</v>
      </c>
      <c r="J35" s="3" t="s">
        <v>13</v>
      </c>
      <c r="K35" s="17" t="s">
        <v>9</v>
      </c>
      <c r="L35" s="12" t="s">
        <v>10</v>
      </c>
    </row>
    <row r="36" spans="2:12" x14ac:dyDescent="0.25">
      <c r="B36" s="4">
        <v>50</v>
      </c>
      <c r="C36" s="14">
        <v>48</v>
      </c>
      <c r="D36" s="5">
        <v>3</v>
      </c>
      <c r="E36" s="5">
        <v>3</v>
      </c>
      <c r="F36" s="5">
        <v>3</v>
      </c>
      <c r="G36" s="5">
        <v>3</v>
      </c>
      <c r="H36" s="5">
        <v>3</v>
      </c>
      <c r="I36" s="19">
        <v>3</v>
      </c>
      <c r="J36" s="19">
        <v>3</v>
      </c>
      <c r="K36" s="10">
        <v>15</v>
      </c>
      <c r="L36" s="13">
        <v>3</v>
      </c>
    </row>
    <row r="37" spans="2:12" x14ac:dyDescent="0.25">
      <c r="B37" s="4">
        <v>40</v>
      </c>
      <c r="C37" s="14">
        <v>50</v>
      </c>
      <c r="D37" s="5">
        <v>2</v>
      </c>
      <c r="E37" s="5">
        <v>2</v>
      </c>
      <c r="F37" s="5">
        <v>2</v>
      </c>
      <c r="G37" s="5">
        <v>2</v>
      </c>
      <c r="H37" s="5">
        <v>2</v>
      </c>
      <c r="I37" s="19">
        <v>2</v>
      </c>
      <c r="J37" s="19">
        <v>2</v>
      </c>
      <c r="K37" s="10">
        <v>10</v>
      </c>
      <c r="L37" s="13">
        <v>2</v>
      </c>
    </row>
    <row r="38" spans="2:12" x14ac:dyDescent="0.25">
      <c r="B38" s="4">
        <v>30</v>
      </c>
      <c r="C38" s="14">
        <v>40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19">
        <v>1</v>
      </c>
      <c r="J38" s="19">
        <v>1</v>
      </c>
      <c r="K38" s="10">
        <f t="shared" ref="K38" si="4">(SUM(D38:J38)-SMALL(D38:J38,1)-LARGE(D38:J38,1))</f>
        <v>5</v>
      </c>
      <c r="L38" s="13">
        <v>1</v>
      </c>
    </row>
    <row r="40" spans="2:12" x14ac:dyDescent="0.25">
      <c r="E40" s="1" t="s">
        <v>141</v>
      </c>
    </row>
    <row r="41" spans="2:12" x14ac:dyDescent="0.25">
      <c r="B41" s="3" t="s">
        <v>125</v>
      </c>
      <c r="C41" s="3" t="s">
        <v>126</v>
      </c>
      <c r="D41" s="3" t="s">
        <v>0</v>
      </c>
      <c r="E41" s="3" t="s">
        <v>1</v>
      </c>
      <c r="F41" s="3" t="s">
        <v>2</v>
      </c>
      <c r="G41" s="3" t="s">
        <v>3</v>
      </c>
      <c r="H41" s="3" t="s">
        <v>4</v>
      </c>
      <c r="I41" s="3" t="s">
        <v>12</v>
      </c>
      <c r="J41" s="3" t="s">
        <v>13</v>
      </c>
      <c r="K41" s="17" t="s">
        <v>9</v>
      </c>
      <c r="L41" s="12" t="s">
        <v>10</v>
      </c>
    </row>
    <row r="42" spans="2:12" x14ac:dyDescent="0.25">
      <c r="B42" s="4" t="s">
        <v>138</v>
      </c>
      <c r="C42" s="14">
        <v>28</v>
      </c>
      <c r="D42" s="5">
        <v>3</v>
      </c>
      <c r="E42" s="5">
        <v>3</v>
      </c>
      <c r="F42" s="5">
        <v>3</v>
      </c>
      <c r="G42" s="5">
        <v>3</v>
      </c>
      <c r="H42" s="5">
        <v>3</v>
      </c>
      <c r="I42" s="19">
        <v>3</v>
      </c>
      <c r="J42" s="19">
        <v>3</v>
      </c>
      <c r="K42" s="10">
        <v>15</v>
      </c>
      <c r="L42" s="13">
        <v>3</v>
      </c>
    </row>
    <row r="43" spans="2:12" x14ac:dyDescent="0.25">
      <c r="B43" s="4" t="s">
        <v>139</v>
      </c>
      <c r="C43" s="14">
        <v>24</v>
      </c>
      <c r="D43" s="5">
        <v>2</v>
      </c>
      <c r="E43" s="5">
        <v>2</v>
      </c>
      <c r="F43" s="5">
        <v>2</v>
      </c>
      <c r="G43" s="5">
        <v>2</v>
      </c>
      <c r="H43" s="5">
        <v>2</v>
      </c>
      <c r="I43" s="19">
        <v>2</v>
      </c>
      <c r="J43" s="19">
        <v>2</v>
      </c>
      <c r="K43" s="10">
        <v>10</v>
      </c>
      <c r="L43" s="13">
        <v>2</v>
      </c>
    </row>
    <row r="44" spans="2:12" x14ac:dyDescent="0.25">
      <c r="B44" s="4" t="s">
        <v>140</v>
      </c>
      <c r="C44" s="14">
        <v>32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19">
        <v>1</v>
      </c>
      <c r="J44" s="19">
        <v>1</v>
      </c>
      <c r="K44" s="10">
        <f t="shared" ref="K44" si="5">(SUM(D44:J44)-SMALL(D44:J44,1)-LARGE(D44:J44,1))</f>
        <v>5</v>
      </c>
      <c r="L44" s="13">
        <v>1</v>
      </c>
    </row>
    <row r="46" spans="2:12" x14ac:dyDescent="0.25">
      <c r="E46" s="1" t="s">
        <v>143</v>
      </c>
    </row>
    <row r="47" spans="2:12" x14ac:dyDescent="0.25">
      <c r="B47" s="3" t="s">
        <v>125</v>
      </c>
      <c r="C47" s="3" t="s">
        <v>126</v>
      </c>
      <c r="D47" s="3" t="s">
        <v>0</v>
      </c>
      <c r="E47" s="3" t="s">
        <v>1</v>
      </c>
      <c r="F47" s="3" t="s">
        <v>2</v>
      </c>
      <c r="G47" s="3" t="s">
        <v>3</v>
      </c>
      <c r="H47" s="3" t="s">
        <v>4</v>
      </c>
      <c r="I47" s="3" t="s">
        <v>12</v>
      </c>
      <c r="J47" s="3" t="s">
        <v>13</v>
      </c>
      <c r="K47" s="17" t="s">
        <v>9</v>
      </c>
      <c r="L47" s="12" t="s">
        <v>10</v>
      </c>
    </row>
    <row r="48" spans="2:12" x14ac:dyDescent="0.25">
      <c r="B48" s="4" t="s">
        <v>138</v>
      </c>
      <c r="C48" s="14">
        <v>40</v>
      </c>
      <c r="D48" s="5">
        <v>2</v>
      </c>
      <c r="E48" s="5">
        <v>1</v>
      </c>
      <c r="F48" s="5">
        <v>2</v>
      </c>
      <c r="G48" s="5">
        <v>1</v>
      </c>
      <c r="H48" s="5">
        <v>1</v>
      </c>
      <c r="I48" s="19">
        <v>1</v>
      </c>
      <c r="J48" s="19">
        <v>1</v>
      </c>
      <c r="K48" s="10">
        <v>6</v>
      </c>
      <c r="L48" s="13">
        <v>1</v>
      </c>
    </row>
    <row r="49" spans="2:12" x14ac:dyDescent="0.25">
      <c r="B49" s="4" t="s">
        <v>139</v>
      </c>
      <c r="C49" s="14">
        <v>59</v>
      </c>
      <c r="D49" s="5">
        <v>3</v>
      </c>
      <c r="E49" s="5">
        <v>3</v>
      </c>
      <c r="F49" s="5">
        <v>3</v>
      </c>
      <c r="G49" s="5">
        <v>2</v>
      </c>
      <c r="H49" s="5">
        <v>3</v>
      </c>
      <c r="I49" s="19">
        <v>3</v>
      </c>
      <c r="J49" s="19">
        <v>3</v>
      </c>
      <c r="K49" s="10">
        <v>15</v>
      </c>
      <c r="L49" s="13">
        <v>3</v>
      </c>
    </row>
    <row r="50" spans="2:12" x14ac:dyDescent="0.25">
      <c r="B50" s="4" t="s">
        <v>140</v>
      </c>
      <c r="C50" s="14">
        <v>66</v>
      </c>
      <c r="D50" s="5">
        <v>1</v>
      </c>
      <c r="E50" s="5">
        <v>2</v>
      </c>
      <c r="F50" s="5">
        <v>1</v>
      </c>
      <c r="G50" s="5">
        <v>3</v>
      </c>
      <c r="H50" s="5">
        <v>2</v>
      </c>
      <c r="I50" s="19">
        <v>2</v>
      </c>
      <c r="J50" s="19">
        <v>2</v>
      </c>
      <c r="K50" s="10">
        <v>9</v>
      </c>
      <c r="L50" s="13">
        <v>2</v>
      </c>
    </row>
    <row r="52" spans="2:12" x14ac:dyDescent="0.25">
      <c r="E52" s="1" t="s">
        <v>144</v>
      </c>
    </row>
    <row r="53" spans="2:12" x14ac:dyDescent="0.25">
      <c r="B53" s="3" t="s">
        <v>125</v>
      </c>
      <c r="C53" s="3" t="s">
        <v>126</v>
      </c>
      <c r="D53" s="3" t="s">
        <v>0</v>
      </c>
      <c r="E53" s="3" t="s">
        <v>1</v>
      </c>
      <c r="F53" s="3" t="s">
        <v>2</v>
      </c>
      <c r="G53" s="3" t="s">
        <v>3</v>
      </c>
      <c r="H53" s="3" t="s">
        <v>4</v>
      </c>
      <c r="I53" s="3" t="s">
        <v>12</v>
      </c>
      <c r="J53" s="3" t="s">
        <v>13</v>
      </c>
      <c r="K53" s="17" t="s">
        <v>9</v>
      </c>
      <c r="L53" s="12" t="s">
        <v>10</v>
      </c>
    </row>
    <row r="54" spans="2:12" x14ac:dyDescent="0.25">
      <c r="B54" s="4" t="s">
        <v>138</v>
      </c>
      <c r="C54" s="14">
        <v>91</v>
      </c>
      <c r="D54" s="5">
        <v>2</v>
      </c>
      <c r="E54" s="5">
        <v>2</v>
      </c>
      <c r="F54" s="5">
        <v>2</v>
      </c>
      <c r="G54" s="5">
        <v>2</v>
      </c>
      <c r="H54" s="5">
        <v>1</v>
      </c>
      <c r="I54" s="19">
        <v>1</v>
      </c>
      <c r="J54" s="19">
        <v>1</v>
      </c>
      <c r="K54" s="10">
        <v>8</v>
      </c>
      <c r="L54" s="13">
        <v>2</v>
      </c>
    </row>
    <row r="55" spans="2:12" x14ac:dyDescent="0.25">
      <c r="B55" s="4" t="s">
        <v>139</v>
      </c>
      <c r="C55" s="14">
        <v>90</v>
      </c>
      <c r="D55" s="5">
        <v>1</v>
      </c>
      <c r="E55" s="5">
        <v>1</v>
      </c>
      <c r="F55" s="5">
        <v>1</v>
      </c>
      <c r="G55" s="5">
        <v>1</v>
      </c>
      <c r="H55" s="5">
        <v>2</v>
      </c>
      <c r="I55" s="19">
        <v>2</v>
      </c>
      <c r="J55" s="19">
        <v>2</v>
      </c>
      <c r="K55" s="10">
        <v>7</v>
      </c>
      <c r="L55" s="13">
        <v>1</v>
      </c>
    </row>
    <row r="56" spans="2:12" x14ac:dyDescent="0.25">
      <c r="B56" s="4" t="s">
        <v>140</v>
      </c>
      <c r="C56" s="14">
        <v>89</v>
      </c>
      <c r="D56" s="5">
        <v>3</v>
      </c>
      <c r="E56" s="5">
        <v>3</v>
      </c>
      <c r="F56" s="5">
        <v>3</v>
      </c>
      <c r="G56" s="5">
        <v>3</v>
      </c>
      <c r="H56" s="5">
        <v>3</v>
      </c>
      <c r="I56" s="19">
        <v>3</v>
      </c>
      <c r="J56" s="19">
        <v>3</v>
      </c>
      <c r="K56" s="10">
        <v>15</v>
      </c>
      <c r="L56" s="13">
        <v>3</v>
      </c>
    </row>
    <row r="58" spans="2:12" x14ac:dyDescent="0.25">
      <c r="E58" s="1" t="s">
        <v>145</v>
      </c>
    </row>
    <row r="59" spans="2:12" x14ac:dyDescent="0.25">
      <c r="B59" s="3" t="s">
        <v>125</v>
      </c>
      <c r="C59" s="3" t="s">
        <v>126</v>
      </c>
      <c r="D59" s="3" t="s">
        <v>0</v>
      </c>
      <c r="E59" s="3" t="s">
        <v>1</v>
      </c>
      <c r="F59" s="3" t="s">
        <v>2</v>
      </c>
      <c r="G59" s="3" t="s">
        <v>3</v>
      </c>
      <c r="H59" s="3" t="s">
        <v>4</v>
      </c>
      <c r="I59" s="3" t="s">
        <v>12</v>
      </c>
      <c r="J59" s="3" t="s">
        <v>13</v>
      </c>
      <c r="K59" s="17" t="s">
        <v>9</v>
      </c>
      <c r="L59" s="12" t="s">
        <v>10</v>
      </c>
    </row>
    <row r="60" spans="2:12" x14ac:dyDescent="0.25">
      <c r="B60" s="4" t="s">
        <v>146</v>
      </c>
      <c r="C60" s="14">
        <v>15</v>
      </c>
      <c r="D60" s="5"/>
      <c r="E60" s="5"/>
      <c r="F60" s="5"/>
      <c r="G60" s="5"/>
      <c r="H60" s="5"/>
      <c r="I60" s="19"/>
      <c r="J60" s="19"/>
      <c r="K60" s="10"/>
      <c r="L60" s="13"/>
    </row>
    <row r="61" spans="2:12" x14ac:dyDescent="0.25">
      <c r="B61" s="4" t="s">
        <v>147</v>
      </c>
      <c r="C61" s="14">
        <v>17</v>
      </c>
      <c r="D61" s="5">
        <v>3</v>
      </c>
      <c r="E61" s="5">
        <v>3</v>
      </c>
      <c r="F61" s="5">
        <v>4</v>
      </c>
      <c r="G61" s="5">
        <v>3</v>
      </c>
      <c r="H61" s="5">
        <v>4</v>
      </c>
      <c r="I61" s="19">
        <v>4</v>
      </c>
      <c r="J61" s="19">
        <v>3</v>
      </c>
      <c r="K61" s="10" t="s">
        <v>153</v>
      </c>
      <c r="L61" s="13">
        <v>4</v>
      </c>
    </row>
    <row r="62" spans="2:12" x14ac:dyDescent="0.25">
      <c r="B62" s="4" t="s">
        <v>148</v>
      </c>
      <c r="C62" s="14">
        <v>18</v>
      </c>
      <c r="D62" s="5">
        <v>4</v>
      </c>
      <c r="E62" s="5">
        <v>4</v>
      </c>
      <c r="F62" s="5">
        <v>3</v>
      </c>
      <c r="G62" s="5">
        <v>2</v>
      </c>
      <c r="H62" s="5">
        <v>3</v>
      </c>
      <c r="I62" s="19">
        <v>3</v>
      </c>
      <c r="J62" s="19">
        <v>4</v>
      </c>
      <c r="K62" s="10" t="s">
        <v>154</v>
      </c>
      <c r="L62" s="13">
        <v>3</v>
      </c>
    </row>
    <row r="63" spans="2:12" x14ac:dyDescent="0.25">
      <c r="B63" s="4" t="s">
        <v>149</v>
      </c>
      <c r="C63" s="14">
        <v>21</v>
      </c>
      <c r="D63" s="5">
        <v>2</v>
      </c>
      <c r="E63" s="5">
        <v>2</v>
      </c>
      <c r="F63" s="5">
        <v>2</v>
      </c>
      <c r="G63" s="5">
        <v>4</v>
      </c>
      <c r="H63" s="5">
        <v>2</v>
      </c>
      <c r="I63" s="19">
        <v>2</v>
      </c>
      <c r="J63" s="19">
        <v>2</v>
      </c>
      <c r="K63" s="10">
        <v>10</v>
      </c>
      <c r="L63" s="13">
        <v>2</v>
      </c>
    </row>
    <row r="64" spans="2:12" x14ac:dyDescent="0.25">
      <c r="B64" s="4" t="s">
        <v>150</v>
      </c>
      <c r="C64" s="14">
        <v>12</v>
      </c>
      <c r="D64" s="5">
        <v>1</v>
      </c>
      <c r="E64" s="5">
        <v>1</v>
      </c>
      <c r="F64" s="5">
        <v>1</v>
      </c>
      <c r="G64" s="5">
        <v>1</v>
      </c>
      <c r="H64" s="5">
        <v>1</v>
      </c>
      <c r="I64" s="19">
        <v>1</v>
      </c>
      <c r="J64" s="19">
        <v>1</v>
      </c>
      <c r="K64" s="10">
        <v>5</v>
      </c>
      <c r="L64" s="13">
        <v>1</v>
      </c>
    </row>
  </sheetData>
  <mergeCells count="2">
    <mergeCell ref="C3:I3"/>
    <mergeCell ref="F4:L4"/>
  </mergeCells>
  <conditionalFormatting sqref="L8:L9">
    <cfRule type="top10" dxfId="109" priority="94" bottom="1" rank="5"/>
    <cfRule type="top10" dxfId="108" priority="95" bottom="1" rank="5"/>
  </conditionalFormatting>
  <conditionalFormatting sqref="L13:L15">
    <cfRule type="top10" dxfId="107" priority="96" bottom="1" rank="5"/>
    <cfRule type="top10" dxfId="106" priority="97" bottom="1" rank="5"/>
  </conditionalFormatting>
  <conditionalFormatting sqref="L19:L20">
    <cfRule type="top10" dxfId="101" priority="15" bottom="1" rank="5"/>
    <cfRule type="top10" dxfId="100" priority="16" bottom="1" rank="5"/>
  </conditionalFormatting>
  <conditionalFormatting sqref="L24:L27">
    <cfRule type="top10" dxfId="97" priority="13" bottom="1" rank="5"/>
    <cfRule type="top10" dxfId="96" priority="14" bottom="1" rank="5"/>
  </conditionalFormatting>
  <conditionalFormatting sqref="L31:L32">
    <cfRule type="top10" dxfId="93" priority="11" bottom="1" rank="5"/>
    <cfRule type="top10" dxfId="92" priority="12" bottom="1" rank="5"/>
  </conditionalFormatting>
  <conditionalFormatting sqref="L36:L38">
    <cfRule type="top10" dxfId="89" priority="9" bottom="1" rank="5"/>
    <cfRule type="top10" dxfId="88" priority="10" bottom="1" rank="5"/>
  </conditionalFormatting>
  <conditionalFormatting sqref="L42:L44">
    <cfRule type="top10" dxfId="85" priority="7" bottom="1" rank="5"/>
    <cfRule type="top10" dxfId="84" priority="8" bottom="1" rank="5"/>
  </conditionalFormatting>
  <conditionalFormatting sqref="L48:L50">
    <cfRule type="top10" dxfId="81" priority="5" bottom="1" rank="5"/>
    <cfRule type="top10" dxfId="80" priority="6" bottom="1" rank="5"/>
  </conditionalFormatting>
  <conditionalFormatting sqref="L54:L56">
    <cfRule type="top10" dxfId="77" priority="3" bottom="1" rank="5"/>
    <cfRule type="top10" dxfId="76" priority="4" bottom="1" rank="5"/>
  </conditionalFormatting>
  <conditionalFormatting sqref="L60:L64">
    <cfRule type="top10" dxfId="73" priority="1" bottom="1" rank="5"/>
    <cfRule type="top10" dxfId="72" priority="2" bottom="1" rank="5"/>
  </conditionalFormatting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151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MW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6</v>
      </c>
      <c r="C6" s="23" t="s">
        <v>21</v>
      </c>
      <c r="D6" s="5">
        <v>1</v>
      </c>
      <c r="E6" s="5">
        <v>1</v>
      </c>
      <c r="F6" s="5">
        <v>2</v>
      </c>
      <c r="G6" s="5">
        <v>2</v>
      </c>
      <c r="H6" s="5">
        <v>1</v>
      </c>
      <c r="I6" s="19">
        <v>2</v>
      </c>
      <c r="J6" s="19">
        <v>2</v>
      </c>
      <c r="K6" s="10">
        <f>(SUM(D6:J6)-SMALL(D6:J6,1)-LARGE(D6:J6,1))</f>
        <v>8</v>
      </c>
      <c r="L6" s="13">
        <v>2</v>
      </c>
    </row>
    <row r="7" spans="2:12" ht="16.5" thickTop="1" thickBot="1" x14ac:dyDescent="0.3">
      <c r="B7" s="23">
        <v>9</v>
      </c>
      <c r="C7" s="23" t="s">
        <v>24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19">
        <v>3</v>
      </c>
      <c r="J7" s="19">
        <v>3</v>
      </c>
      <c r="K7" s="10">
        <f t="shared" ref="K7" si="0">(SUM(D7:J7)-SMALL(D7:J7,1)-LARGE(D7:J7,1))</f>
        <v>15</v>
      </c>
      <c r="L7" s="13">
        <v>3</v>
      </c>
    </row>
    <row r="8" spans="2:12" ht="15.75" thickBot="1" x14ac:dyDescent="0.3">
      <c r="B8" s="24">
        <v>14</v>
      </c>
      <c r="C8" s="24" t="s">
        <v>29</v>
      </c>
      <c r="D8" s="5">
        <v>4</v>
      </c>
      <c r="E8" s="5">
        <v>5</v>
      </c>
      <c r="F8" s="5">
        <v>4</v>
      </c>
      <c r="G8" s="5">
        <v>4</v>
      </c>
      <c r="H8" s="5">
        <v>4</v>
      </c>
      <c r="I8" s="19">
        <v>4</v>
      </c>
      <c r="J8" s="19">
        <v>4</v>
      </c>
      <c r="K8" s="10">
        <f>(SUM(D8:J8)-SMALL(D8:J8,1)-LARGE(D8:J8,1))</f>
        <v>20</v>
      </c>
      <c r="L8" s="13">
        <v>4</v>
      </c>
    </row>
    <row r="9" spans="2:12" ht="15.75" thickBot="1" x14ac:dyDescent="0.3">
      <c r="B9" s="24">
        <v>16</v>
      </c>
      <c r="C9" s="24" t="s">
        <v>31</v>
      </c>
      <c r="D9" s="5">
        <v>5</v>
      </c>
      <c r="E9" s="5">
        <v>4</v>
      </c>
      <c r="F9" s="5">
        <v>5</v>
      </c>
      <c r="G9" s="5">
        <v>5</v>
      </c>
      <c r="H9" s="5">
        <v>5</v>
      </c>
      <c r="I9" s="19">
        <v>5</v>
      </c>
      <c r="J9" s="19">
        <v>5</v>
      </c>
      <c r="K9" s="10">
        <f t="shared" ref="K9:K10" si="1">(SUM(D9:J9)-SMALL(D9:J9,1)-LARGE(D9:J9,1))</f>
        <v>25</v>
      </c>
      <c r="L9" s="13">
        <v>5</v>
      </c>
    </row>
    <row r="10" spans="2:12" ht="15.75" thickBot="1" x14ac:dyDescent="0.3">
      <c r="B10" s="24">
        <v>17</v>
      </c>
      <c r="C10" s="24" t="s">
        <v>32</v>
      </c>
      <c r="D10" s="5">
        <v>2</v>
      </c>
      <c r="E10" s="5">
        <v>2</v>
      </c>
      <c r="F10" s="5">
        <v>1</v>
      </c>
      <c r="G10" s="5">
        <v>1</v>
      </c>
      <c r="H10" s="5">
        <v>2</v>
      </c>
      <c r="I10" s="19">
        <v>1</v>
      </c>
      <c r="J10" s="19">
        <v>1</v>
      </c>
      <c r="K10" s="10">
        <f t="shared" si="1"/>
        <v>7</v>
      </c>
      <c r="L10" s="13">
        <v>1</v>
      </c>
    </row>
    <row r="11" spans="2:12" x14ac:dyDescent="0.25">
      <c r="B11" s="7" t="s">
        <v>11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6">
        <f>SUM(I6:I10)</f>
        <v>15</v>
      </c>
      <c r="J11" s="6">
        <f>SUM(J6:J10)</f>
        <v>15</v>
      </c>
      <c r="K11" s="18"/>
      <c r="L11" s="13"/>
    </row>
    <row r="12" spans="2:12" x14ac:dyDescent="0.25">
      <c r="B12" s="8" t="s">
        <v>6</v>
      </c>
      <c r="C12" s="8"/>
    </row>
    <row r="13" spans="2:12" x14ac:dyDescent="0.25">
      <c r="B13" s="8" t="s">
        <v>7</v>
      </c>
      <c r="C13" s="8"/>
    </row>
    <row r="14" spans="2:12" x14ac:dyDescent="0.25">
      <c r="B14" s="8" t="s">
        <v>14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55" priority="20" bottom="1" rank="5"/>
    <cfRule type="top10" dxfId="54" priority="21" bottom="1" rank="5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2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LHW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10</v>
      </c>
      <c r="C6" s="23" t="s">
        <v>25</v>
      </c>
      <c r="D6" s="5">
        <v>4</v>
      </c>
      <c r="E6" s="5">
        <v>3</v>
      </c>
      <c r="F6" s="5">
        <v>4</v>
      </c>
      <c r="G6" s="5">
        <v>5</v>
      </c>
      <c r="H6" s="5">
        <v>5</v>
      </c>
      <c r="I6" s="19">
        <v>5</v>
      </c>
      <c r="J6" s="19">
        <v>4</v>
      </c>
      <c r="K6" s="10">
        <f>(SUM(D6:J6)-SMALL(D6:J6,1)-LARGE(D6:J6,1))</f>
        <v>22</v>
      </c>
      <c r="L6" s="13">
        <v>4</v>
      </c>
    </row>
    <row r="7" spans="2:12" ht="15.75" thickBot="1" x14ac:dyDescent="0.3">
      <c r="B7" s="24">
        <v>11</v>
      </c>
      <c r="C7" s="24" t="s">
        <v>26</v>
      </c>
      <c r="D7" s="5">
        <v>2</v>
      </c>
      <c r="E7" s="5">
        <v>1</v>
      </c>
      <c r="F7" s="5">
        <v>2</v>
      </c>
      <c r="G7" s="5">
        <v>2</v>
      </c>
      <c r="H7" s="5">
        <v>1</v>
      </c>
      <c r="I7" s="19">
        <v>2</v>
      </c>
      <c r="J7" s="19">
        <v>1</v>
      </c>
      <c r="K7" s="10">
        <f t="shared" ref="K7" si="0">(SUM(D7:J7)-SMALL(D7:J7,1)-LARGE(D7:J7,1))</f>
        <v>8</v>
      </c>
      <c r="L7" s="13">
        <v>2</v>
      </c>
    </row>
    <row r="8" spans="2:12" ht="15.75" thickBot="1" x14ac:dyDescent="0.3">
      <c r="B8" s="24">
        <v>18</v>
      </c>
      <c r="C8" s="24" t="s">
        <v>33</v>
      </c>
      <c r="D8" s="5">
        <v>1</v>
      </c>
      <c r="E8" s="5">
        <v>2</v>
      </c>
      <c r="F8" s="5">
        <v>1</v>
      </c>
      <c r="G8" s="5">
        <v>1</v>
      </c>
      <c r="H8" s="5">
        <v>3</v>
      </c>
      <c r="I8" s="19">
        <v>1</v>
      </c>
      <c r="J8" s="19">
        <v>2</v>
      </c>
      <c r="K8" s="10">
        <f>(SUM(D8:J8)-SMALL(D8:J8,1)-LARGE(D8:J8,1))</f>
        <v>7</v>
      </c>
      <c r="L8" s="13">
        <v>1</v>
      </c>
    </row>
    <row r="9" spans="2:12" ht="15.75" thickBot="1" x14ac:dyDescent="0.3">
      <c r="B9" s="24">
        <v>19</v>
      </c>
      <c r="C9" s="24" t="s">
        <v>34</v>
      </c>
      <c r="D9" s="5">
        <v>3</v>
      </c>
      <c r="E9" s="5">
        <v>4</v>
      </c>
      <c r="F9" s="5">
        <v>3</v>
      </c>
      <c r="G9" s="5">
        <v>3</v>
      </c>
      <c r="H9" s="5">
        <v>2</v>
      </c>
      <c r="I9" s="19">
        <v>3</v>
      </c>
      <c r="J9" s="19">
        <v>3</v>
      </c>
      <c r="K9" s="10">
        <f t="shared" ref="K9:K10" si="1">(SUM(D9:J9)-SMALL(D9:J9,1)-LARGE(D9:J9,1))</f>
        <v>15</v>
      </c>
      <c r="L9" s="13">
        <v>3</v>
      </c>
    </row>
    <row r="10" spans="2:12" ht="15.75" thickBot="1" x14ac:dyDescent="0.3">
      <c r="B10" s="24">
        <v>20</v>
      </c>
      <c r="C10" s="24" t="s">
        <v>35</v>
      </c>
      <c r="D10" s="5">
        <v>5</v>
      </c>
      <c r="E10" s="5">
        <v>5</v>
      </c>
      <c r="F10" s="5">
        <v>5</v>
      </c>
      <c r="G10" s="5">
        <v>4</v>
      </c>
      <c r="H10" s="5">
        <v>4</v>
      </c>
      <c r="I10" s="19">
        <v>4</v>
      </c>
      <c r="J10" s="19">
        <v>5</v>
      </c>
      <c r="K10" s="10">
        <f t="shared" si="1"/>
        <v>23</v>
      </c>
      <c r="L10" s="13">
        <v>5</v>
      </c>
    </row>
    <row r="11" spans="2:12" x14ac:dyDescent="0.25">
      <c r="B11" s="7" t="s">
        <v>11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6">
        <f>SUM(I6:I10)</f>
        <v>15</v>
      </c>
      <c r="J11" s="6">
        <f>SUM(J6:J10)</f>
        <v>15</v>
      </c>
      <c r="K11" s="18"/>
      <c r="L11" s="13"/>
    </row>
    <row r="12" spans="2:12" x14ac:dyDescent="0.25">
      <c r="B12" s="8" t="s">
        <v>6</v>
      </c>
      <c r="C12" s="8"/>
    </row>
    <row r="13" spans="2:12" x14ac:dyDescent="0.25">
      <c r="B13" s="8" t="s">
        <v>7</v>
      </c>
      <c r="C13" s="8"/>
    </row>
    <row r="14" spans="2:12" x14ac:dyDescent="0.25">
      <c r="B14" s="8" t="s">
        <v>14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53" priority="22" bottom="1" rank="5"/>
    <cfRule type="top10" dxfId="52" priority="23" bottom="1" rank="5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HW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7</v>
      </c>
      <c r="C6" s="24" t="s">
        <v>22</v>
      </c>
      <c r="D6" s="5">
        <v>2</v>
      </c>
      <c r="E6" s="5">
        <v>3</v>
      </c>
      <c r="F6" s="5">
        <v>2</v>
      </c>
      <c r="G6" s="5">
        <v>2</v>
      </c>
      <c r="H6" s="5">
        <v>2</v>
      </c>
      <c r="I6" s="19">
        <v>2</v>
      </c>
      <c r="J6" s="19">
        <v>2</v>
      </c>
      <c r="K6" s="10">
        <f>(SUM(D6:J6)-SMALL(D6:J6,1)-LARGE(D6:J6,1))</f>
        <v>10</v>
      </c>
      <c r="L6" s="13">
        <v>2</v>
      </c>
    </row>
    <row r="7" spans="2:12" ht="15.75" thickBot="1" x14ac:dyDescent="0.3">
      <c r="B7" s="24">
        <v>13</v>
      </c>
      <c r="C7" s="24" t="s">
        <v>28</v>
      </c>
      <c r="D7" s="5">
        <v>3</v>
      </c>
      <c r="E7" s="5">
        <v>2</v>
      </c>
      <c r="F7" s="5">
        <v>3</v>
      </c>
      <c r="G7" s="5">
        <v>3</v>
      </c>
      <c r="H7" s="5">
        <v>3</v>
      </c>
      <c r="I7" s="19">
        <v>3</v>
      </c>
      <c r="J7" s="19">
        <v>3</v>
      </c>
      <c r="K7" s="10">
        <f t="shared" ref="K7" si="0">(SUM(D7:J7)-SMALL(D7:J7,1)-LARGE(D7:J7,1))</f>
        <v>15</v>
      </c>
      <c r="L7" s="13">
        <v>3</v>
      </c>
    </row>
    <row r="8" spans="2:12" ht="15.75" thickBot="1" x14ac:dyDescent="0.3">
      <c r="B8" s="24">
        <v>21</v>
      </c>
      <c r="C8" s="24" t="s">
        <v>36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19">
        <v>1</v>
      </c>
      <c r="J8" s="19">
        <v>1</v>
      </c>
      <c r="K8" s="10">
        <f>(SUM(D8:J8)-SMALL(D8:J8,1)-LARGE(D8:J8,1))</f>
        <v>5</v>
      </c>
      <c r="L8" s="13">
        <v>1</v>
      </c>
    </row>
    <row r="9" spans="2:12" x14ac:dyDescent="0.25">
      <c r="B9" s="7" t="s">
        <v>11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6</v>
      </c>
      <c r="C10" s="8"/>
    </row>
    <row r="11" spans="2:12" x14ac:dyDescent="0.25">
      <c r="B11" s="8" t="s">
        <v>7</v>
      </c>
      <c r="C11" s="8"/>
    </row>
    <row r="12" spans="2:12" x14ac:dyDescent="0.25">
      <c r="B12" s="8" t="s">
        <v>14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51" priority="24" bottom="1" rank="5"/>
    <cfRule type="top10" dxfId="50" priority="25" bottom="1" rank="5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SHW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5</v>
      </c>
      <c r="C6" s="24" t="s">
        <v>20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9">
        <v>2</v>
      </c>
      <c r="J6" s="19">
        <v>2</v>
      </c>
      <c r="K6" s="10">
        <f>(SUM(D6:J6)-SMALL(D6:J6,1)-LARGE(D6:J6,1))</f>
        <v>10</v>
      </c>
      <c r="L6" s="13">
        <v>2</v>
      </c>
    </row>
    <row r="7" spans="2:12" ht="15.75" thickBot="1" x14ac:dyDescent="0.3">
      <c r="B7" s="24">
        <v>12</v>
      </c>
      <c r="C7" s="24" t="s">
        <v>27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49" priority="26" bottom="1" rank="5"/>
    <cfRule type="top10" dxfId="48" priority="27" bottom="1" rank="5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Novice Figure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26</v>
      </c>
      <c r="C6" s="24" t="s">
        <v>37</v>
      </c>
      <c r="D6" s="5">
        <v>4</v>
      </c>
      <c r="E6" s="5">
        <v>4</v>
      </c>
      <c r="F6" s="5">
        <v>4</v>
      </c>
      <c r="G6" s="5">
        <v>4</v>
      </c>
      <c r="H6" s="5">
        <v>4</v>
      </c>
      <c r="I6" s="19">
        <v>4</v>
      </c>
      <c r="J6" s="19">
        <v>4</v>
      </c>
      <c r="K6" s="10">
        <f>(SUM(D6:J6)-SMALL(D6:J6,1)-LARGE(D6:J6,1))</f>
        <v>20</v>
      </c>
      <c r="L6" s="13">
        <v>4</v>
      </c>
    </row>
    <row r="7" spans="2:12" ht="15.75" thickBot="1" x14ac:dyDescent="0.3">
      <c r="B7" s="24">
        <v>28</v>
      </c>
      <c r="C7" s="24" t="s">
        <v>38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ht="15.75" thickBot="1" x14ac:dyDescent="0.3">
      <c r="B8" s="24">
        <v>30</v>
      </c>
      <c r="C8" s="24" t="s">
        <v>39</v>
      </c>
      <c r="D8" s="5">
        <v>2</v>
      </c>
      <c r="E8" s="5">
        <v>3</v>
      </c>
      <c r="F8" s="5">
        <v>2</v>
      </c>
      <c r="G8" s="5">
        <v>2</v>
      </c>
      <c r="H8" s="5">
        <v>2</v>
      </c>
      <c r="I8" s="19">
        <v>2</v>
      </c>
      <c r="J8" s="19">
        <v>3</v>
      </c>
      <c r="K8" s="10">
        <f>(SUM(D8:J8)-SMALL(D8:J8,1)-LARGE(D8:J8,1))</f>
        <v>11</v>
      </c>
      <c r="L8" s="13">
        <v>2</v>
      </c>
    </row>
    <row r="9" spans="2:12" ht="15.75" thickBot="1" x14ac:dyDescent="0.3">
      <c r="B9" s="24">
        <v>31</v>
      </c>
      <c r="C9" s="24" t="s">
        <v>40</v>
      </c>
      <c r="D9" s="5">
        <v>3</v>
      </c>
      <c r="E9" s="5">
        <v>2</v>
      </c>
      <c r="F9" s="5">
        <v>3</v>
      </c>
      <c r="G9" s="5">
        <v>3</v>
      </c>
      <c r="H9" s="5">
        <v>3</v>
      </c>
      <c r="I9" s="19">
        <v>3</v>
      </c>
      <c r="J9" s="19">
        <v>2</v>
      </c>
      <c r="K9" s="10">
        <f t="shared" ref="K9" si="1">(SUM(D9:J9)-SMALL(D9:J9,1)-LARGE(D9:J9,1))</f>
        <v>14</v>
      </c>
      <c r="L9" s="13">
        <v>3</v>
      </c>
    </row>
    <row r="10" spans="2:12" x14ac:dyDescent="0.25">
      <c r="B10" s="7" t="s">
        <v>11</v>
      </c>
      <c r="C10" s="15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6">
        <f>SUM(I6:I9)</f>
        <v>10</v>
      </c>
      <c r="J10" s="6">
        <f>SUM(J6:J9)</f>
        <v>10</v>
      </c>
      <c r="K10" s="18"/>
      <c r="L10" s="13"/>
    </row>
    <row r="11" spans="2:12" x14ac:dyDescent="0.25">
      <c r="B11" s="8" t="s">
        <v>6</v>
      </c>
      <c r="C11" s="8"/>
    </row>
    <row r="12" spans="2:12" x14ac:dyDescent="0.25">
      <c r="B12" s="8" t="s">
        <v>7</v>
      </c>
      <c r="C12" s="8"/>
    </row>
    <row r="13" spans="2:12" x14ac:dyDescent="0.25">
      <c r="B13" s="8" t="s">
        <v>14</v>
      </c>
    </row>
    <row r="19" spans="6:6" ht="15.75" x14ac:dyDescent="0.25">
      <c r="F19" s="9"/>
    </row>
  </sheetData>
  <mergeCells count="2">
    <mergeCell ref="C3:I3"/>
    <mergeCell ref="C4:I4"/>
  </mergeCells>
  <conditionalFormatting sqref="L6:L9">
    <cfRule type="top10" dxfId="47" priority="28" bottom="1" rank="5"/>
    <cfRule type="top10" dxfId="46" priority="29" bottom="1" rank="5"/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Fig 50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22</v>
      </c>
      <c r="C6" s="23" t="s">
        <v>41</v>
      </c>
      <c r="D6" s="5">
        <v>1</v>
      </c>
      <c r="E6" s="5">
        <v>1</v>
      </c>
      <c r="F6" s="5">
        <v>1</v>
      </c>
      <c r="G6" s="5">
        <v>2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23</v>
      </c>
      <c r="C7" s="24" t="s">
        <v>42</v>
      </c>
      <c r="D7" s="5">
        <v>2</v>
      </c>
      <c r="E7" s="5">
        <v>2</v>
      </c>
      <c r="F7" s="5">
        <v>2</v>
      </c>
      <c r="G7" s="5">
        <v>1</v>
      </c>
      <c r="H7" s="5">
        <v>2</v>
      </c>
      <c r="I7" s="19">
        <v>2</v>
      </c>
      <c r="J7" s="19">
        <v>2</v>
      </c>
      <c r="K7" s="10">
        <f t="shared" ref="K7" si="0">(SUM(D7:J7)-SMALL(D7:J7,1)-LARGE(D7:J7,1))</f>
        <v>10</v>
      </c>
      <c r="L7" s="13">
        <v>2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45" priority="30" bottom="1" rank="5"/>
    <cfRule type="top10" dxfId="44" priority="31" bottom="1" rank="5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Fig 30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24</v>
      </c>
      <c r="C6" s="23" t="s">
        <v>43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25</v>
      </c>
      <c r="C7" s="24" t="s">
        <v>44</v>
      </c>
      <c r="D7" s="5">
        <v>3</v>
      </c>
      <c r="E7" s="5">
        <v>4</v>
      </c>
      <c r="F7" s="5">
        <v>3</v>
      </c>
      <c r="G7" s="5">
        <v>3</v>
      </c>
      <c r="H7" s="5">
        <v>3</v>
      </c>
      <c r="I7" s="19">
        <v>2</v>
      </c>
      <c r="J7" s="19">
        <v>4</v>
      </c>
      <c r="K7" s="10">
        <f t="shared" ref="K7" si="0">(SUM(D7:J7)-SMALL(D7:J7,1)-LARGE(D7:J7,1))</f>
        <v>16</v>
      </c>
      <c r="L7" s="13">
        <v>3</v>
      </c>
    </row>
    <row r="8" spans="2:12" ht="15.75" thickBot="1" x14ac:dyDescent="0.3">
      <c r="B8" s="24">
        <v>26</v>
      </c>
      <c r="C8" s="24" t="s">
        <v>37</v>
      </c>
      <c r="D8" s="5">
        <v>6</v>
      </c>
      <c r="E8" s="5">
        <v>5</v>
      </c>
      <c r="F8" s="5">
        <v>6</v>
      </c>
      <c r="G8" s="5">
        <v>5</v>
      </c>
      <c r="H8" s="5">
        <v>5</v>
      </c>
      <c r="I8" s="19">
        <v>6</v>
      </c>
      <c r="J8" s="19">
        <v>6</v>
      </c>
      <c r="K8" s="10">
        <f>(SUM(D8:J8)-SMALL(D8:J8,1)-LARGE(D8:J8,1))</f>
        <v>28</v>
      </c>
      <c r="L8" s="13">
        <v>6</v>
      </c>
    </row>
    <row r="9" spans="2:12" ht="15.75" thickBot="1" x14ac:dyDescent="0.3">
      <c r="B9" s="24">
        <v>27</v>
      </c>
      <c r="C9" s="24" t="s">
        <v>45</v>
      </c>
      <c r="D9" s="5">
        <v>5</v>
      </c>
      <c r="E9" s="5">
        <v>6</v>
      </c>
      <c r="F9" s="5">
        <v>5</v>
      </c>
      <c r="G9" s="5">
        <v>6</v>
      </c>
      <c r="H9" s="5">
        <v>6</v>
      </c>
      <c r="I9" s="19">
        <v>5</v>
      </c>
      <c r="J9" s="19">
        <v>5</v>
      </c>
      <c r="K9" s="10">
        <f t="shared" ref="K9:K11" si="1">(SUM(D9:J9)-SMALL(D9:J9,1)-LARGE(D9:J9,1))</f>
        <v>27</v>
      </c>
      <c r="L9" s="13">
        <v>5</v>
      </c>
    </row>
    <row r="10" spans="2:12" ht="15.75" thickBot="1" x14ac:dyDescent="0.3">
      <c r="B10" s="24">
        <v>28</v>
      </c>
      <c r="C10" s="24" t="s">
        <v>38</v>
      </c>
      <c r="D10" s="5">
        <v>2</v>
      </c>
      <c r="E10" s="5">
        <v>2</v>
      </c>
      <c r="F10" s="5">
        <v>2</v>
      </c>
      <c r="G10" s="5">
        <v>2</v>
      </c>
      <c r="H10" s="5">
        <v>2</v>
      </c>
      <c r="I10" s="19">
        <v>3</v>
      </c>
      <c r="J10" s="19">
        <v>2</v>
      </c>
      <c r="K10" s="10">
        <f t="shared" si="1"/>
        <v>10</v>
      </c>
      <c r="L10" s="13">
        <v>2</v>
      </c>
    </row>
    <row r="11" spans="2:12" ht="15.75" thickBot="1" x14ac:dyDescent="0.3">
      <c r="B11" s="24">
        <v>29</v>
      </c>
      <c r="C11" s="24" t="s">
        <v>46</v>
      </c>
      <c r="D11" s="5">
        <v>4</v>
      </c>
      <c r="E11" s="5">
        <v>3</v>
      </c>
      <c r="F11" s="5">
        <v>4</v>
      </c>
      <c r="G11" s="5">
        <v>4</v>
      </c>
      <c r="H11" s="5">
        <v>4</v>
      </c>
      <c r="I11" s="19">
        <v>4</v>
      </c>
      <c r="J11" s="19">
        <v>3</v>
      </c>
      <c r="K11" s="10">
        <f t="shared" si="1"/>
        <v>19</v>
      </c>
      <c r="L11" s="13">
        <v>4</v>
      </c>
    </row>
    <row r="12" spans="2:12" x14ac:dyDescent="0.25">
      <c r="B12" s="7" t="s">
        <v>11</v>
      </c>
      <c r="C12" s="15"/>
      <c r="D12" s="6">
        <f>SUM(D6:D11)</f>
        <v>21</v>
      </c>
      <c r="E12" s="6">
        <f>SUM(E6:E11)</f>
        <v>21</v>
      </c>
      <c r="F12" s="6">
        <f>SUM(F6:F11)</f>
        <v>21</v>
      </c>
      <c r="G12" s="6">
        <f>SUM(G6:G11)</f>
        <v>21</v>
      </c>
      <c r="H12" s="6">
        <f>SUM(H6:H11)</f>
        <v>21</v>
      </c>
      <c r="I12" s="6">
        <f>SUM(I6:I11)</f>
        <v>21</v>
      </c>
      <c r="J12" s="6">
        <f>SUM(J6:J11)</f>
        <v>21</v>
      </c>
      <c r="K12" s="18"/>
      <c r="L12" s="13"/>
    </row>
    <row r="13" spans="2:12" x14ac:dyDescent="0.25">
      <c r="B13" s="8" t="s">
        <v>6</v>
      </c>
      <c r="C13" s="8"/>
    </row>
    <row r="14" spans="2:12" x14ac:dyDescent="0.25">
      <c r="B14" s="8" t="s">
        <v>7</v>
      </c>
      <c r="C14" s="8"/>
    </row>
    <row r="15" spans="2:12" x14ac:dyDescent="0.25">
      <c r="B15" s="8" t="s">
        <v>14</v>
      </c>
    </row>
    <row r="21" spans="6:6" ht="15.75" x14ac:dyDescent="0.25">
      <c r="F21" s="9"/>
    </row>
  </sheetData>
  <mergeCells count="2">
    <mergeCell ref="C3:I3"/>
    <mergeCell ref="C4:I4"/>
  </mergeCells>
  <conditionalFormatting sqref="L6:L11">
    <cfRule type="top10" dxfId="43" priority="32" bottom="1" rank="5"/>
    <cfRule type="top10" dxfId="42" priority="33" bottom="1" rank="5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Fig S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23</v>
      </c>
      <c r="C6" s="24" t="s">
        <v>42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19">
        <v>5</v>
      </c>
      <c r="J6" s="19">
        <v>5</v>
      </c>
      <c r="K6" s="10">
        <f>(SUM(D6:J6)-SMALL(D6:J6,1)-LARGE(D6:J6,1))</f>
        <v>25</v>
      </c>
      <c r="L6" s="13">
        <v>5</v>
      </c>
    </row>
    <row r="7" spans="2:12" ht="15.75" thickBot="1" x14ac:dyDescent="0.3">
      <c r="B7" s="24">
        <v>28</v>
      </c>
      <c r="C7" s="24" t="s">
        <v>38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ht="15.75" thickBot="1" x14ac:dyDescent="0.3">
      <c r="B8" s="24">
        <v>29</v>
      </c>
      <c r="C8" s="24" t="s">
        <v>46</v>
      </c>
      <c r="D8" s="5">
        <v>4</v>
      </c>
      <c r="E8" s="5">
        <v>2</v>
      </c>
      <c r="F8" s="5">
        <v>3</v>
      </c>
      <c r="G8" s="5">
        <v>2</v>
      </c>
      <c r="H8" s="5">
        <v>3</v>
      </c>
      <c r="I8" s="19">
        <v>2</v>
      </c>
      <c r="J8" s="19">
        <v>2</v>
      </c>
      <c r="K8" s="10">
        <f>(SUM(D8:J8)-SMALL(D8:J8,1)-LARGE(D8:J8,1))</f>
        <v>12</v>
      </c>
      <c r="L8" s="13">
        <v>2</v>
      </c>
    </row>
    <row r="9" spans="2:12" ht="15.75" thickBot="1" x14ac:dyDescent="0.3">
      <c r="B9" s="24">
        <v>30</v>
      </c>
      <c r="C9" s="24" t="s">
        <v>39</v>
      </c>
      <c r="D9" s="5">
        <v>2</v>
      </c>
      <c r="E9" s="5">
        <v>4</v>
      </c>
      <c r="F9" s="5">
        <v>2</v>
      </c>
      <c r="G9" s="5">
        <v>3</v>
      </c>
      <c r="H9" s="5">
        <v>2</v>
      </c>
      <c r="I9" s="19">
        <v>3</v>
      </c>
      <c r="J9" s="19">
        <v>4</v>
      </c>
      <c r="K9" s="10">
        <f t="shared" ref="K9:K10" si="1">(SUM(D9:J9)-SMALL(D9:J9,1)-LARGE(D9:J9,1))</f>
        <v>14</v>
      </c>
      <c r="L9" s="13">
        <v>3</v>
      </c>
    </row>
    <row r="10" spans="2:12" ht="15.75" thickBot="1" x14ac:dyDescent="0.3">
      <c r="B10" s="24">
        <v>31</v>
      </c>
      <c r="C10" s="24" t="s">
        <v>40</v>
      </c>
      <c r="D10" s="5">
        <v>3</v>
      </c>
      <c r="E10" s="5">
        <v>3</v>
      </c>
      <c r="F10" s="5">
        <v>4</v>
      </c>
      <c r="G10" s="5">
        <v>4</v>
      </c>
      <c r="H10" s="5">
        <v>4</v>
      </c>
      <c r="I10" s="19">
        <v>4</v>
      </c>
      <c r="J10" s="19">
        <v>3</v>
      </c>
      <c r="K10" s="10">
        <f t="shared" si="1"/>
        <v>18</v>
      </c>
      <c r="L10" s="13">
        <v>4</v>
      </c>
    </row>
    <row r="11" spans="2:12" x14ac:dyDescent="0.25">
      <c r="B11" s="7" t="s">
        <v>11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6">
        <f>SUM(I6:I10)</f>
        <v>15</v>
      </c>
      <c r="J11" s="6">
        <f>SUM(J6:J10)</f>
        <v>15</v>
      </c>
      <c r="K11" s="18"/>
      <c r="L11" s="13"/>
    </row>
    <row r="12" spans="2:12" x14ac:dyDescent="0.25">
      <c r="B12" s="8" t="s">
        <v>6</v>
      </c>
      <c r="C12" s="8"/>
    </row>
    <row r="13" spans="2:12" x14ac:dyDescent="0.25">
      <c r="B13" s="8" t="s">
        <v>7</v>
      </c>
      <c r="C13" s="8"/>
    </row>
    <row r="14" spans="2:12" x14ac:dyDescent="0.25">
      <c r="B14" s="8" t="s">
        <v>14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41" priority="34" bottom="1" rank="5"/>
    <cfRule type="top10" dxfId="40" priority="35" bottom="1" rank="5"/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Fig M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24</v>
      </c>
      <c r="C6" s="23" t="s">
        <v>43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25</v>
      </c>
      <c r="C7" s="24" t="s">
        <v>44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f t="shared" ref="K7" si="0">(SUM(D7:J7)-SMALL(D7:J7,1)-LARGE(D7:J7,1))</f>
        <v>10</v>
      </c>
      <c r="L7" s="13">
        <v>2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39" priority="36" bottom="1" rank="5"/>
    <cfRule type="top10" dxfId="38" priority="37" bottom="1" rank="5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Fig T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27</v>
      </c>
      <c r="C6" s="24" t="s">
        <v>45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9">
        <v>2</v>
      </c>
      <c r="J6" s="19">
        <v>2</v>
      </c>
      <c r="K6" s="10">
        <f>(SUM(D6:J6)-SMALL(D6:J6,1)-LARGE(D6:J6,1))</f>
        <v>10</v>
      </c>
      <c r="L6" s="13">
        <v>2</v>
      </c>
    </row>
    <row r="7" spans="2:12" ht="16.5" thickTop="1" thickBot="1" x14ac:dyDescent="0.3">
      <c r="B7" s="23">
        <v>32</v>
      </c>
      <c r="C7" s="23" t="s">
        <v>47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37" priority="38" bottom="1" rank="5"/>
    <cfRule type="top10" dxfId="36" priority="39" bottom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">
        <v>17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1</v>
      </c>
      <c r="C6" s="23" t="s">
        <v>15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2</v>
      </c>
      <c r="C7" s="24" t="s">
        <v>16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v>10</v>
      </c>
      <c r="L7" s="13">
        <v>2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71" priority="4" bottom="1" rank="5"/>
    <cfRule type="top10" dxfId="70" priority="5" bottom="1" rank="5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Teen MP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33</v>
      </c>
      <c r="C6" s="23" t="s">
        <v>48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19">
        <v>3</v>
      </c>
      <c r="J6" s="19">
        <v>3</v>
      </c>
      <c r="K6" s="10">
        <f>(SUM(D6:J6)-SMALL(D6:J6,1)-LARGE(D6:J6,1))</f>
        <v>15</v>
      </c>
      <c r="L6" s="13">
        <v>3</v>
      </c>
    </row>
    <row r="7" spans="2:12" ht="15.75" thickBot="1" x14ac:dyDescent="0.3">
      <c r="B7" s="24">
        <v>34</v>
      </c>
      <c r="C7" s="24" t="s">
        <v>49</v>
      </c>
      <c r="D7" s="5">
        <v>1</v>
      </c>
      <c r="E7" s="5">
        <v>1</v>
      </c>
      <c r="F7" s="5">
        <v>2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ht="15.75" thickBot="1" x14ac:dyDescent="0.3">
      <c r="B8" s="24">
        <v>35</v>
      </c>
      <c r="C8" s="24" t="s">
        <v>50</v>
      </c>
      <c r="D8" s="5">
        <v>2</v>
      </c>
      <c r="E8" s="5">
        <v>2</v>
      </c>
      <c r="F8" s="5">
        <v>1</v>
      </c>
      <c r="G8" s="5">
        <v>2</v>
      </c>
      <c r="H8" s="5">
        <v>2</v>
      </c>
      <c r="I8" s="19">
        <v>2</v>
      </c>
      <c r="J8" s="19">
        <v>2</v>
      </c>
      <c r="K8" s="10">
        <f>(SUM(D8:J8)-SMALL(D8:J8,1)-LARGE(D8:J8,1))</f>
        <v>10</v>
      </c>
      <c r="L8" s="13">
        <v>2</v>
      </c>
    </row>
    <row r="9" spans="2:12" x14ac:dyDescent="0.25">
      <c r="B9" s="7" t="s">
        <v>11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6</v>
      </c>
      <c r="C10" s="8"/>
    </row>
    <row r="11" spans="2:12" x14ac:dyDescent="0.25">
      <c r="B11" s="8" t="s">
        <v>7</v>
      </c>
      <c r="C11" s="8"/>
    </row>
    <row r="12" spans="2:12" x14ac:dyDescent="0.25">
      <c r="B12" s="8" t="s">
        <v>14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35" priority="40" bottom="1" rank="5"/>
    <cfRule type="top10" dxfId="34" priority="41" bottom="1" rank="5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Novice MP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36</v>
      </c>
      <c r="C6" s="23" t="s">
        <v>51</v>
      </c>
      <c r="D6" s="5">
        <v>11</v>
      </c>
      <c r="E6" s="5">
        <v>11</v>
      </c>
      <c r="F6" s="5">
        <v>9</v>
      </c>
      <c r="G6" s="5">
        <v>10</v>
      </c>
      <c r="H6" s="5">
        <v>11</v>
      </c>
      <c r="I6" s="19">
        <v>11</v>
      </c>
      <c r="J6" s="19">
        <v>11</v>
      </c>
      <c r="K6" s="10">
        <f>(SUM(D6:J6)-SMALL(D6:J6,1)-LARGE(D6:J6,1))</f>
        <v>54</v>
      </c>
      <c r="L6" s="13">
        <v>11</v>
      </c>
    </row>
    <row r="7" spans="2:12" ht="15.75" thickBot="1" x14ac:dyDescent="0.3">
      <c r="B7" s="24">
        <v>37</v>
      </c>
      <c r="C7" s="24" t="s">
        <v>52</v>
      </c>
      <c r="D7" s="5">
        <v>5</v>
      </c>
      <c r="E7" s="5">
        <v>6</v>
      </c>
      <c r="F7" s="5">
        <v>8</v>
      </c>
      <c r="G7" s="5">
        <v>6</v>
      </c>
      <c r="H7" s="5">
        <v>5</v>
      </c>
      <c r="I7" s="19">
        <v>7</v>
      </c>
      <c r="J7" s="19">
        <v>6</v>
      </c>
      <c r="K7" s="10">
        <f t="shared" ref="K7" si="0">(SUM(D7:J7)-SMALL(D7:J7,1)-LARGE(D7:J7,1))</f>
        <v>30</v>
      </c>
      <c r="L7" s="13">
        <v>6</v>
      </c>
    </row>
    <row r="8" spans="2:12" ht="15.75" thickBot="1" x14ac:dyDescent="0.3">
      <c r="B8" s="24">
        <v>38</v>
      </c>
      <c r="C8" s="24" t="s">
        <v>53</v>
      </c>
      <c r="D8" s="5">
        <v>8</v>
      </c>
      <c r="E8" s="5">
        <v>10</v>
      </c>
      <c r="F8" s="5">
        <v>7</v>
      </c>
      <c r="G8" s="5">
        <v>7</v>
      </c>
      <c r="H8" s="5">
        <v>9</v>
      </c>
      <c r="I8" s="19">
        <v>12</v>
      </c>
      <c r="J8" s="19">
        <v>9</v>
      </c>
      <c r="K8" s="10">
        <f>(SUM(D8:J8)-SMALL(D8:J8,1)-LARGE(D8:J8,1))</f>
        <v>43</v>
      </c>
      <c r="L8" s="13">
        <v>8</v>
      </c>
    </row>
    <row r="9" spans="2:12" ht="15.75" thickBot="1" x14ac:dyDescent="0.3">
      <c r="B9" s="24">
        <v>39</v>
      </c>
      <c r="C9" s="24" t="s">
        <v>54</v>
      </c>
      <c r="D9" s="5">
        <v>12</v>
      </c>
      <c r="E9" s="5">
        <v>12</v>
      </c>
      <c r="F9" s="5">
        <v>11</v>
      </c>
      <c r="G9" s="5">
        <v>12</v>
      </c>
      <c r="H9" s="5">
        <v>12</v>
      </c>
      <c r="I9" s="19">
        <v>10</v>
      </c>
      <c r="J9" s="19">
        <v>12</v>
      </c>
      <c r="K9" s="10">
        <f t="shared" ref="K9:K17" si="1">(SUM(D9:J9)-SMALL(D9:J9,1)-LARGE(D9:J9,1))</f>
        <v>59</v>
      </c>
      <c r="L9" s="13">
        <v>12</v>
      </c>
    </row>
    <row r="10" spans="2:12" ht="15.75" thickBot="1" x14ac:dyDescent="0.3">
      <c r="B10" s="24">
        <v>40</v>
      </c>
      <c r="C10" s="24" t="s">
        <v>55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19">
        <v>1</v>
      </c>
      <c r="J10" s="19">
        <v>1</v>
      </c>
      <c r="K10" s="10">
        <f t="shared" si="1"/>
        <v>5</v>
      </c>
      <c r="L10" s="13">
        <v>1</v>
      </c>
    </row>
    <row r="11" spans="2:12" ht="15.75" thickBot="1" x14ac:dyDescent="0.3">
      <c r="B11" s="24">
        <v>41</v>
      </c>
      <c r="C11" s="24" t="s">
        <v>56</v>
      </c>
      <c r="D11" s="5">
        <v>3</v>
      </c>
      <c r="E11" s="5">
        <v>4</v>
      </c>
      <c r="F11" s="5">
        <v>4</v>
      </c>
      <c r="G11" s="5">
        <v>2</v>
      </c>
      <c r="H11" s="5">
        <v>3</v>
      </c>
      <c r="I11" s="19">
        <v>3</v>
      </c>
      <c r="J11" s="19">
        <v>4</v>
      </c>
      <c r="K11" s="10">
        <f t="shared" si="1"/>
        <v>17</v>
      </c>
      <c r="L11" s="13">
        <v>3</v>
      </c>
    </row>
    <row r="12" spans="2:12" ht="15.75" thickBot="1" x14ac:dyDescent="0.3">
      <c r="B12" s="24">
        <v>42</v>
      </c>
      <c r="C12" s="24" t="s">
        <v>57</v>
      </c>
      <c r="D12" s="5">
        <v>9</v>
      </c>
      <c r="E12" s="5">
        <v>9</v>
      </c>
      <c r="F12" s="5">
        <v>10</v>
      </c>
      <c r="G12" s="5">
        <v>11</v>
      </c>
      <c r="H12" s="5">
        <v>10</v>
      </c>
      <c r="I12" s="19">
        <v>9</v>
      </c>
      <c r="J12" s="19">
        <v>8</v>
      </c>
      <c r="K12" s="10">
        <f t="shared" si="1"/>
        <v>47</v>
      </c>
      <c r="L12" s="13">
        <v>10</v>
      </c>
    </row>
    <row r="13" spans="2:12" ht="15.75" thickBot="1" x14ac:dyDescent="0.3">
      <c r="B13" s="24">
        <v>43</v>
      </c>
      <c r="C13" s="24" t="s">
        <v>58</v>
      </c>
      <c r="D13" s="5">
        <v>2</v>
      </c>
      <c r="E13" s="5">
        <v>2</v>
      </c>
      <c r="F13" s="5">
        <v>2</v>
      </c>
      <c r="G13" s="5">
        <v>3</v>
      </c>
      <c r="H13" s="5">
        <v>2</v>
      </c>
      <c r="I13" s="19">
        <v>2</v>
      </c>
      <c r="J13" s="19">
        <v>2</v>
      </c>
      <c r="K13" s="10">
        <f t="shared" si="1"/>
        <v>10</v>
      </c>
      <c r="L13" s="13">
        <v>2</v>
      </c>
    </row>
    <row r="14" spans="2:12" ht="15.75" thickBot="1" x14ac:dyDescent="0.3">
      <c r="B14" s="24">
        <v>44</v>
      </c>
      <c r="C14" s="24" t="s">
        <v>59</v>
      </c>
      <c r="D14" s="5">
        <v>10</v>
      </c>
      <c r="E14" s="5">
        <v>8</v>
      </c>
      <c r="F14" s="5">
        <v>12</v>
      </c>
      <c r="G14" s="5">
        <v>9</v>
      </c>
      <c r="H14" s="5">
        <v>8</v>
      </c>
      <c r="I14" s="19">
        <v>6</v>
      </c>
      <c r="J14" s="19">
        <v>10</v>
      </c>
      <c r="K14" s="10">
        <f t="shared" si="1"/>
        <v>45</v>
      </c>
      <c r="L14" s="13">
        <v>9</v>
      </c>
    </row>
    <row r="15" spans="2:12" ht="15.75" thickBot="1" x14ac:dyDescent="0.3">
      <c r="B15" s="24">
        <v>45</v>
      </c>
      <c r="C15" s="24" t="s">
        <v>60</v>
      </c>
      <c r="D15" s="5">
        <v>7</v>
      </c>
      <c r="E15" s="5">
        <v>7</v>
      </c>
      <c r="F15" s="5">
        <v>5</v>
      </c>
      <c r="G15" s="5">
        <v>8</v>
      </c>
      <c r="H15" s="5">
        <v>6</v>
      </c>
      <c r="I15" s="19">
        <v>8</v>
      </c>
      <c r="J15" s="19">
        <v>5</v>
      </c>
      <c r="K15" s="10">
        <f t="shared" si="1"/>
        <v>33</v>
      </c>
      <c r="L15" s="13">
        <v>7</v>
      </c>
    </row>
    <row r="16" spans="2:12" ht="15.75" thickBot="1" x14ac:dyDescent="0.3">
      <c r="B16" s="24">
        <v>46</v>
      </c>
      <c r="C16" s="24" t="s">
        <v>61</v>
      </c>
      <c r="D16" s="5">
        <v>4</v>
      </c>
      <c r="E16" s="5">
        <v>3</v>
      </c>
      <c r="F16" s="5">
        <v>3</v>
      </c>
      <c r="G16" s="5">
        <v>4</v>
      </c>
      <c r="H16" s="5">
        <v>4</v>
      </c>
      <c r="I16" s="19">
        <v>4</v>
      </c>
      <c r="J16" s="19">
        <v>3</v>
      </c>
      <c r="K16" s="10">
        <f t="shared" si="1"/>
        <v>18</v>
      </c>
      <c r="L16" s="13">
        <v>4</v>
      </c>
    </row>
    <row r="17" spans="2:12" ht="15.75" thickBot="1" x14ac:dyDescent="0.3">
      <c r="B17" s="24">
        <v>47</v>
      </c>
      <c r="C17" s="24" t="s">
        <v>62</v>
      </c>
      <c r="D17" s="5">
        <v>6</v>
      </c>
      <c r="E17" s="5">
        <v>5</v>
      </c>
      <c r="F17" s="5">
        <v>6</v>
      </c>
      <c r="G17" s="5">
        <v>5</v>
      </c>
      <c r="H17" s="5">
        <v>7</v>
      </c>
      <c r="I17" s="19">
        <v>5</v>
      </c>
      <c r="J17" s="19">
        <v>7</v>
      </c>
      <c r="K17" s="10">
        <f t="shared" si="1"/>
        <v>29</v>
      </c>
      <c r="L17" s="13">
        <v>5</v>
      </c>
    </row>
    <row r="18" spans="2:12" x14ac:dyDescent="0.25">
      <c r="B18" s="7" t="s">
        <v>11</v>
      </c>
      <c r="C18" s="15"/>
      <c r="D18" s="6">
        <f>SUM(D6:D17)</f>
        <v>78</v>
      </c>
      <c r="E18" s="6">
        <f>SUM(E6:E17)</f>
        <v>78</v>
      </c>
      <c r="F18" s="6">
        <f>SUM(F6:F17)</f>
        <v>78</v>
      </c>
      <c r="G18" s="6">
        <f>SUM(G6:G17)</f>
        <v>78</v>
      </c>
      <c r="H18" s="6">
        <f>SUM(H6:H17)</f>
        <v>78</v>
      </c>
      <c r="I18" s="6">
        <f>SUM(I6:I17)</f>
        <v>78</v>
      </c>
      <c r="J18" s="6">
        <f>SUM(J6:J17)</f>
        <v>78</v>
      </c>
      <c r="K18" s="18"/>
      <c r="L18" s="13"/>
    </row>
    <row r="19" spans="2:12" x14ac:dyDescent="0.25">
      <c r="B19" s="8" t="s">
        <v>6</v>
      </c>
      <c r="C19" s="8"/>
    </row>
    <row r="20" spans="2:12" x14ac:dyDescent="0.25">
      <c r="B20" s="8" t="s">
        <v>7</v>
      </c>
      <c r="C20" s="8"/>
    </row>
    <row r="21" spans="2:12" x14ac:dyDescent="0.25">
      <c r="B21" s="8" t="s">
        <v>14</v>
      </c>
    </row>
    <row r="27" spans="2:12" ht="15.75" x14ac:dyDescent="0.25">
      <c r="F27" s="9"/>
    </row>
  </sheetData>
  <mergeCells count="2">
    <mergeCell ref="C3:I3"/>
    <mergeCell ref="C4:I4"/>
  </mergeCells>
  <conditionalFormatting sqref="L6:L17">
    <cfRule type="top10" dxfId="33" priority="42" bottom="1" rank="5"/>
    <cfRule type="top10" dxfId="32" priority="43" bottom="1" rank="5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MP 50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39</v>
      </c>
      <c r="C6" s="24" t="s">
        <v>54</v>
      </c>
      <c r="D6" s="5">
        <v>3</v>
      </c>
      <c r="E6" s="5">
        <v>3</v>
      </c>
      <c r="F6" s="5">
        <v>3</v>
      </c>
      <c r="G6" s="5">
        <v>3</v>
      </c>
      <c r="H6" s="5">
        <v>2</v>
      </c>
      <c r="I6" s="19">
        <v>3</v>
      </c>
      <c r="J6" s="19">
        <v>2</v>
      </c>
      <c r="K6" s="10">
        <f>(SUM(D6:J6)-SMALL(D6:J6,1)-LARGE(D6:J6,1))</f>
        <v>14</v>
      </c>
      <c r="L6" s="13">
        <v>3</v>
      </c>
    </row>
    <row r="7" spans="2:12" ht="15.75" thickBot="1" x14ac:dyDescent="0.3">
      <c r="B7" s="24">
        <v>48</v>
      </c>
      <c r="C7" s="24" t="s">
        <v>65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v>5</v>
      </c>
      <c r="L7" s="13">
        <v>1</v>
      </c>
    </row>
    <row r="8" spans="2:12" ht="15.75" thickBot="1" x14ac:dyDescent="0.3">
      <c r="B8" s="24">
        <v>49</v>
      </c>
      <c r="C8" s="24" t="s">
        <v>66</v>
      </c>
      <c r="D8" s="5">
        <v>2</v>
      </c>
      <c r="E8" s="5">
        <v>2</v>
      </c>
      <c r="F8" s="5">
        <v>2</v>
      </c>
      <c r="G8" s="5">
        <v>2</v>
      </c>
      <c r="H8" s="5">
        <v>3</v>
      </c>
      <c r="I8" s="19">
        <v>2</v>
      </c>
      <c r="J8" s="19">
        <v>3</v>
      </c>
      <c r="K8" s="10">
        <f>(SUM(D8:J8)-SMALL(D8:J8,1)-LARGE(D8:J8,1))</f>
        <v>11</v>
      </c>
      <c r="L8" s="13">
        <v>2</v>
      </c>
    </row>
    <row r="9" spans="2:12" x14ac:dyDescent="0.25">
      <c r="B9" s="7" t="s">
        <v>11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6</v>
      </c>
      <c r="C10" s="8"/>
    </row>
    <row r="11" spans="2:12" x14ac:dyDescent="0.25">
      <c r="B11" s="8" t="s">
        <v>7</v>
      </c>
      <c r="C11" s="8"/>
    </row>
    <row r="12" spans="2:12" x14ac:dyDescent="0.25">
      <c r="B12" s="8" t="s">
        <v>14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31" priority="44" bottom="1" rank="5"/>
    <cfRule type="top10" dxfId="30" priority="45" bottom="1" rank="5"/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40 S MP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49</v>
      </c>
      <c r="C6" s="24" t="s">
        <v>66</v>
      </c>
      <c r="D6" s="5">
        <v>4</v>
      </c>
      <c r="E6" s="5">
        <v>4</v>
      </c>
      <c r="F6" s="5">
        <v>4</v>
      </c>
      <c r="G6" s="5">
        <v>4</v>
      </c>
      <c r="H6" s="5">
        <v>4</v>
      </c>
      <c r="I6" s="19">
        <v>4</v>
      </c>
      <c r="J6" s="19">
        <v>3</v>
      </c>
      <c r="K6" s="10">
        <f>(SUM(D6:J6)-SMALL(D6:J6,1)-LARGE(D6:J6,1))</f>
        <v>20</v>
      </c>
      <c r="L6" s="13">
        <v>4</v>
      </c>
    </row>
    <row r="7" spans="2:12" ht="15.75" thickBot="1" x14ac:dyDescent="0.3">
      <c r="B7" s="24">
        <v>50</v>
      </c>
      <c r="C7" s="24" t="s">
        <v>67</v>
      </c>
      <c r="D7" s="5">
        <v>1</v>
      </c>
      <c r="E7" s="5">
        <v>1</v>
      </c>
      <c r="F7" s="5">
        <v>2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ht="15.75" thickBot="1" x14ac:dyDescent="0.3">
      <c r="B8" s="24">
        <v>51</v>
      </c>
      <c r="C8" s="24" t="s">
        <v>68</v>
      </c>
      <c r="D8" s="5">
        <v>2</v>
      </c>
      <c r="E8" s="5">
        <v>2</v>
      </c>
      <c r="F8" s="5">
        <v>1</v>
      </c>
      <c r="G8" s="5">
        <v>2</v>
      </c>
      <c r="H8" s="5">
        <v>2</v>
      </c>
      <c r="I8" s="19">
        <v>2</v>
      </c>
      <c r="J8" s="19">
        <v>4</v>
      </c>
      <c r="K8" s="10">
        <f>(SUM(D8:J8)-SMALL(D8:J8,1)-LARGE(D8:J8,1))</f>
        <v>10</v>
      </c>
      <c r="L8" s="13">
        <v>2</v>
      </c>
    </row>
    <row r="9" spans="2:12" ht="15.75" thickBot="1" x14ac:dyDescent="0.3">
      <c r="B9" s="24">
        <v>52</v>
      </c>
      <c r="C9" s="24" t="s">
        <v>69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19">
        <v>3</v>
      </c>
      <c r="J9" s="19">
        <v>2</v>
      </c>
      <c r="K9" s="10">
        <f t="shared" ref="K9" si="1">(SUM(D9:J9)-SMALL(D9:J9,1)-LARGE(D9:J9,1))</f>
        <v>15</v>
      </c>
      <c r="L9" s="13">
        <v>3</v>
      </c>
    </row>
    <row r="10" spans="2:12" x14ac:dyDescent="0.25">
      <c r="B10" s="7" t="s">
        <v>11</v>
      </c>
      <c r="C10" s="15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6">
        <f>SUM(I6:I9)</f>
        <v>10</v>
      </c>
      <c r="J10" s="6">
        <f>SUM(J6:J9)</f>
        <v>10</v>
      </c>
      <c r="K10" s="18"/>
      <c r="L10" s="13"/>
    </row>
    <row r="11" spans="2:12" x14ac:dyDescent="0.25">
      <c r="B11" s="8" t="s">
        <v>6</v>
      </c>
      <c r="C11" s="8"/>
    </row>
    <row r="12" spans="2:12" x14ac:dyDescent="0.25">
      <c r="B12" s="8" t="s">
        <v>7</v>
      </c>
      <c r="C12" s="8"/>
    </row>
    <row r="13" spans="2:12" x14ac:dyDescent="0.25">
      <c r="B13" s="8" t="s">
        <v>14</v>
      </c>
    </row>
    <row r="19" spans="6:6" ht="15.75" x14ac:dyDescent="0.25">
      <c r="F19" s="9"/>
    </row>
  </sheetData>
  <mergeCells count="2">
    <mergeCell ref="C3:I3"/>
    <mergeCell ref="C4:I4"/>
  </mergeCells>
  <conditionalFormatting sqref="L6:L9">
    <cfRule type="top10" dxfId="29" priority="46" bottom="1" rank="5"/>
    <cfRule type="top10" dxfId="28" priority="47" bottom="1" rank="5"/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3" x14ac:dyDescent="0.25">
      <c r="B4" s="2"/>
      <c r="C4" s="22" t="str">
        <f ca="1">RIGHT(CELL("filename",E2),LEN(CELL("filename",E2))-FIND("]",CELL("filename",E2)))</f>
        <v>Master 40 T MP</v>
      </c>
      <c r="D4" s="22"/>
      <c r="E4" s="22"/>
      <c r="F4" s="22"/>
      <c r="G4" s="22"/>
      <c r="H4" s="22"/>
      <c r="I4" s="22"/>
    </row>
    <row r="5" spans="2:13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3" ht="16.5" thickTop="1" thickBot="1" x14ac:dyDescent="0.3">
      <c r="B6" s="23">
        <v>36</v>
      </c>
      <c r="C6" s="23" t="s">
        <v>51</v>
      </c>
      <c r="D6" s="5">
        <v>6</v>
      </c>
      <c r="E6" s="5">
        <v>8</v>
      </c>
      <c r="F6" s="5">
        <v>5</v>
      </c>
      <c r="G6" s="5">
        <v>7</v>
      </c>
      <c r="H6" s="5">
        <v>6</v>
      </c>
      <c r="I6" s="19">
        <v>7</v>
      </c>
      <c r="J6" s="19">
        <v>8</v>
      </c>
      <c r="K6" s="10">
        <f>(SUM(D6:J6)-SMALL(D6:J6,1)-LARGE(D6:J6,1))</f>
        <v>34</v>
      </c>
      <c r="L6" s="13">
        <v>7</v>
      </c>
      <c r="M6" s="1" t="s">
        <v>64</v>
      </c>
    </row>
    <row r="7" spans="2:13" ht="15.75" thickBot="1" x14ac:dyDescent="0.3">
      <c r="B7" s="24">
        <v>38</v>
      </c>
      <c r="C7" s="24" t="s">
        <v>53</v>
      </c>
      <c r="D7" s="5">
        <v>4</v>
      </c>
      <c r="E7" s="5">
        <v>4</v>
      </c>
      <c r="F7" s="5">
        <v>3</v>
      </c>
      <c r="G7" s="5">
        <v>4</v>
      </c>
      <c r="H7" s="5">
        <v>4</v>
      </c>
      <c r="I7" s="19">
        <v>4</v>
      </c>
      <c r="J7" s="19">
        <v>3</v>
      </c>
      <c r="K7" s="10">
        <f t="shared" ref="K7" si="0">(SUM(D7:J7)-SMALL(D7:J7,1)-LARGE(D7:J7,1))</f>
        <v>19</v>
      </c>
      <c r="L7" s="13">
        <v>4</v>
      </c>
    </row>
    <row r="8" spans="2:13" ht="15.75" thickBot="1" x14ac:dyDescent="0.3">
      <c r="B8" s="24">
        <v>41</v>
      </c>
      <c r="C8" s="24" t="s">
        <v>56</v>
      </c>
      <c r="D8" s="5">
        <v>1</v>
      </c>
      <c r="E8" s="5">
        <v>2</v>
      </c>
      <c r="F8" s="5">
        <v>1</v>
      </c>
      <c r="G8" s="5">
        <v>2</v>
      </c>
      <c r="H8" s="5">
        <v>1</v>
      </c>
      <c r="I8" s="19">
        <v>1</v>
      </c>
      <c r="J8" s="19">
        <v>2</v>
      </c>
      <c r="K8" s="10">
        <f>(SUM(D8:J8)-SMALL(D8:J8,1)-LARGE(D8:J8,1))</f>
        <v>7</v>
      </c>
      <c r="L8" s="13">
        <v>1</v>
      </c>
    </row>
    <row r="9" spans="2:13" ht="15.75" thickBot="1" x14ac:dyDescent="0.3">
      <c r="B9" s="24">
        <v>53</v>
      </c>
      <c r="C9" s="24" t="s">
        <v>70</v>
      </c>
      <c r="D9" s="5">
        <v>7</v>
      </c>
      <c r="E9" s="5">
        <v>6</v>
      </c>
      <c r="F9" s="5">
        <v>8</v>
      </c>
      <c r="G9" s="5">
        <v>8</v>
      </c>
      <c r="H9" s="5">
        <v>7</v>
      </c>
      <c r="I9" s="19">
        <v>8</v>
      </c>
      <c r="J9" s="19">
        <v>7</v>
      </c>
      <c r="K9" s="10">
        <f t="shared" ref="K9:K13" si="1">(SUM(D9:J9)-SMALL(D9:J9,1)-LARGE(D9:J9,1))</f>
        <v>37</v>
      </c>
      <c r="L9" s="13">
        <v>8</v>
      </c>
    </row>
    <row r="10" spans="2:13" ht="15.75" thickBot="1" x14ac:dyDescent="0.3">
      <c r="B10" s="24">
        <v>54</v>
      </c>
      <c r="C10" s="24" t="s">
        <v>71</v>
      </c>
      <c r="D10" s="5">
        <v>8</v>
      </c>
      <c r="E10" s="5">
        <v>7</v>
      </c>
      <c r="F10" s="5">
        <v>7</v>
      </c>
      <c r="G10" s="5">
        <v>6</v>
      </c>
      <c r="H10" s="5">
        <v>8</v>
      </c>
      <c r="I10" s="19">
        <v>6</v>
      </c>
      <c r="J10" s="19">
        <v>6</v>
      </c>
      <c r="K10" s="10">
        <f t="shared" si="1"/>
        <v>34</v>
      </c>
      <c r="L10" s="13">
        <v>6</v>
      </c>
      <c r="M10" s="1" t="s">
        <v>63</v>
      </c>
    </row>
    <row r="11" spans="2:13" ht="15.75" thickBot="1" x14ac:dyDescent="0.3">
      <c r="B11" s="24">
        <v>55</v>
      </c>
      <c r="C11" s="24" t="s">
        <v>72</v>
      </c>
      <c r="D11" s="5">
        <v>3</v>
      </c>
      <c r="E11" s="5">
        <v>3</v>
      </c>
      <c r="F11" s="5">
        <v>4</v>
      </c>
      <c r="G11" s="5">
        <v>3</v>
      </c>
      <c r="H11" s="5">
        <v>2</v>
      </c>
      <c r="I11" s="19">
        <v>3</v>
      </c>
      <c r="J11" s="19">
        <v>4</v>
      </c>
      <c r="K11" s="10">
        <f t="shared" si="1"/>
        <v>16</v>
      </c>
      <c r="L11" s="13">
        <v>3</v>
      </c>
    </row>
    <row r="12" spans="2:13" ht="15.75" thickBot="1" x14ac:dyDescent="0.3">
      <c r="B12" s="24">
        <v>56</v>
      </c>
      <c r="C12" s="24" t="s">
        <v>73</v>
      </c>
      <c r="D12" s="5">
        <v>5</v>
      </c>
      <c r="E12" s="5">
        <v>5</v>
      </c>
      <c r="F12" s="5">
        <v>6</v>
      </c>
      <c r="G12" s="5">
        <v>5</v>
      </c>
      <c r="H12" s="5">
        <v>5</v>
      </c>
      <c r="I12" s="19">
        <v>5</v>
      </c>
      <c r="J12" s="19">
        <v>5</v>
      </c>
      <c r="K12" s="10">
        <f t="shared" si="1"/>
        <v>25</v>
      </c>
      <c r="L12" s="13">
        <v>5</v>
      </c>
    </row>
    <row r="13" spans="2:13" ht="15.75" thickBot="1" x14ac:dyDescent="0.3">
      <c r="B13" s="24">
        <v>57</v>
      </c>
      <c r="C13" s="24" t="s">
        <v>74</v>
      </c>
      <c r="D13" s="5">
        <v>2</v>
      </c>
      <c r="E13" s="5">
        <v>1</v>
      </c>
      <c r="F13" s="5">
        <v>2</v>
      </c>
      <c r="G13" s="5">
        <v>1</v>
      </c>
      <c r="H13" s="5">
        <v>3</v>
      </c>
      <c r="I13" s="19">
        <v>2</v>
      </c>
      <c r="J13" s="19">
        <v>1</v>
      </c>
      <c r="K13" s="10">
        <f t="shared" si="1"/>
        <v>8</v>
      </c>
      <c r="L13" s="13">
        <v>2</v>
      </c>
    </row>
    <row r="14" spans="2:13" x14ac:dyDescent="0.25">
      <c r="B14" s="7" t="s">
        <v>11</v>
      </c>
      <c r="C14" s="15"/>
      <c r="D14" s="6">
        <f>SUM(D6:D13)</f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6">
        <f>SUM(I6:I13)</f>
        <v>36</v>
      </c>
      <c r="J14" s="6">
        <f>SUM(J6:J13)</f>
        <v>36</v>
      </c>
      <c r="K14" s="18"/>
      <c r="L14" s="13"/>
    </row>
    <row r="15" spans="2:13" x14ac:dyDescent="0.25">
      <c r="B15" s="8" t="s">
        <v>6</v>
      </c>
      <c r="C15" s="8"/>
    </row>
    <row r="16" spans="2:13" x14ac:dyDescent="0.25">
      <c r="B16" s="8" t="s">
        <v>7</v>
      </c>
      <c r="C16" s="8"/>
    </row>
    <row r="17" spans="2:6" x14ac:dyDescent="0.25">
      <c r="B17" s="8" t="s">
        <v>14</v>
      </c>
    </row>
    <row r="23" spans="2:6" ht="15.75" x14ac:dyDescent="0.25">
      <c r="F23" s="9"/>
    </row>
  </sheetData>
  <mergeCells count="2">
    <mergeCell ref="C3:I3"/>
    <mergeCell ref="C4:I4"/>
  </mergeCells>
  <conditionalFormatting sqref="L6:L13">
    <cfRule type="top10" dxfId="27" priority="48" bottom="1" rank="5"/>
    <cfRule type="top10" dxfId="26" priority="49" bottom="1" rank="5"/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MP 30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37</v>
      </c>
      <c r="C6" s="24" t="s">
        <v>52</v>
      </c>
      <c r="D6" s="5">
        <v>5</v>
      </c>
      <c r="E6" s="5">
        <v>6</v>
      </c>
      <c r="F6" s="5">
        <v>5</v>
      </c>
      <c r="G6" s="5">
        <v>6</v>
      </c>
      <c r="H6" s="5">
        <v>2</v>
      </c>
      <c r="I6" s="19">
        <v>6</v>
      </c>
      <c r="J6" s="19">
        <v>7</v>
      </c>
      <c r="K6" s="10">
        <f>(SUM(D6:J6)-SMALL(D6:J6,1)-LARGE(D6:J6,1))</f>
        <v>28</v>
      </c>
      <c r="L6" s="13">
        <v>6</v>
      </c>
    </row>
    <row r="7" spans="2:12" ht="15.75" thickBot="1" x14ac:dyDescent="0.3">
      <c r="B7" s="24">
        <v>40</v>
      </c>
      <c r="C7" s="24" t="s">
        <v>55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ht="15.75" thickBot="1" x14ac:dyDescent="0.3">
      <c r="B8" s="24">
        <v>41</v>
      </c>
      <c r="C8" s="24" t="s">
        <v>56</v>
      </c>
      <c r="D8" s="5">
        <v>2</v>
      </c>
      <c r="E8" s="5">
        <v>3</v>
      </c>
      <c r="F8" s="5">
        <v>2</v>
      </c>
      <c r="G8" s="5">
        <v>2</v>
      </c>
      <c r="H8" s="5">
        <v>3</v>
      </c>
      <c r="I8" s="19">
        <v>3</v>
      </c>
      <c r="J8" s="19">
        <v>2</v>
      </c>
      <c r="K8" s="10">
        <f>(SUM(D8:J8)-SMALL(D8:J8,1)-LARGE(D8:J8,1))</f>
        <v>12</v>
      </c>
      <c r="L8" s="13">
        <v>2</v>
      </c>
    </row>
    <row r="9" spans="2:12" ht="15.75" thickBot="1" x14ac:dyDescent="0.3">
      <c r="B9" s="24">
        <v>50</v>
      </c>
      <c r="C9" s="24" t="s">
        <v>67</v>
      </c>
      <c r="D9" s="5">
        <v>3</v>
      </c>
      <c r="E9" s="5">
        <v>4</v>
      </c>
      <c r="F9" s="5">
        <v>4</v>
      </c>
      <c r="G9" s="5">
        <v>3</v>
      </c>
      <c r="H9" s="5">
        <v>5</v>
      </c>
      <c r="I9" s="19">
        <v>5</v>
      </c>
      <c r="J9" s="19">
        <v>5</v>
      </c>
      <c r="K9" s="10">
        <f t="shared" ref="K9:K12" si="1">(SUM(D9:J9)-SMALL(D9:J9,1)-LARGE(D9:J9,1))</f>
        <v>21</v>
      </c>
      <c r="L9" s="13">
        <v>4</v>
      </c>
    </row>
    <row r="10" spans="2:12" ht="15.75" thickBot="1" x14ac:dyDescent="0.3">
      <c r="B10" s="24">
        <v>56</v>
      </c>
      <c r="C10" s="24" t="s">
        <v>73</v>
      </c>
      <c r="D10" s="5">
        <v>7</v>
      </c>
      <c r="E10" s="5">
        <v>7</v>
      </c>
      <c r="F10" s="5">
        <v>7</v>
      </c>
      <c r="G10" s="5">
        <v>7</v>
      </c>
      <c r="H10" s="5">
        <v>7</v>
      </c>
      <c r="I10" s="19">
        <v>7</v>
      </c>
      <c r="J10" s="19">
        <v>6</v>
      </c>
      <c r="K10" s="10">
        <f t="shared" si="1"/>
        <v>35</v>
      </c>
      <c r="L10" s="13">
        <v>7</v>
      </c>
    </row>
    <row r="11" spans="2:12" ht="15.75" thickBot="1" x14ac:dyDescent="0.3">
      <c r="B11" s="24">
        <v>57</v>
      </c>
      <c r="C11" s="24" t="s">
        <v>74</v>
      </c>
      <c r="D11" s="5">
        <v>4</v>
      </c>
      <c r="E11" s="5">
        <v>5</v>
      </c>
      <c r="F11" s="5">
        <v>3</v>
      </c>
      <c r="G11" s="5">
        <v>5</v>
      </c>
      <c r="H11" s="5">
        <v>4</v>
      </c>
      <c r="I11" s="19">
        <v>4</v>
      </c>
      <c r="J11" s="19">
        <v>3</v>
      </c>
      <c r="K11" s="10">
        <f t="shared" si="1"/>
        <v>20</v>
      </c>
      <c r="L11" s="13">
        <v>3</v>
      </c>
    </row>
    <row r="12" spans="2:12" ht="15.75" thickBot="1" x14ac:dyDescent="0.3">
      <c r="B12" s="24">
        <v>58</v>
      </c>
      <c r="C12" s="24" t="s">
        <v>75</v>
      </c>
      <c r="D12" s="5">
        <v>6</v>
      </c>
      <c r="E12" s="5">
        <v>2</v>
      </c>
      <c r="F12" s="5">
        <v>6</v>
      </c>
      <c r="G12" s="5">
        <v>4</v>
      </c>
      <c r="H12" s="5">
        <v>6</v>
      </c>
      <c r="I12" s="19">
        <v>2</v>
      </c>
      <c r="J12" s="19">
        <v>4</v>
      </c>
      <c r="K12" s="10">
        <f t="shared" si="1"/>
        <v>22</v>
      </c>
      <c r="L12" s="13">
        <v>5</v>
      </c>
    </row>
    <row r="13" spans="2:12" x14ac:dyDescent="0.25">
      <c r="B13" s="7" t="s">
        <v>11</v>
      </c>
      <c r="C13" s="15"/>
      <c r="D13" s="6">
        <f>SUM(D6:D12)</f>
        <v>28</v>
      </c>
      <c r="E13" s="6">
        <f>SUM(E6:E12)</f>
        <v>28</v>
      </c>
      <c r="F13" s="6">
        <f>SUM(F6:F12)</f>
        <v>28</v>
      </c>
      <c r="G13" s="6">
        <f>SUM(G6:G12)</f>
        <v>28</v>
      </c>
      <c r="H13" s="6">
        <f>SUM(H6:H12)</f>
        <v>28</v>
      </c>
      <c r="I13" s="6">
        <f>SUM(I6:I12)</f>
        <v>28</v>
      </c>
      <c r="J13" s="6">
        <f>SUM(J6:J12)</f>
        <v>28</v>
      </c>
      <c r="K13" s="18"/>
      <c r="L13" s="13"/>
    </row>
    <row r="14" spans="2:12" x14ac:dyDescent="0.25">
      <c r="B14" s="8" t="s">
        <v>6</v>
      </c>
      <c r="C14" s="8"/>
    </row>
    <row r="15" spans="2:12" x14ac:dyDescent="0.25">
      <c r="B15" s="8" t="s">
        <v>7</v>
      </c>
      <c r="C15" s="8"/>
    </row>
    <row r="16" spans="2:12" x14ac:dyDescent="0.25">
      <c r="B16" s="8" t="s">
        <v>14</v>
      </c>
    </row>
    <row r="22" spans="6:6" ht="15.75" x14ac:dyDescent="0.25">
      <c r="F22" s="9"/>
    </row>
  </sheetData>
  <mergeCells count="2">
    <mergeCell ref="C3:I3"/>
    <mergeCell ref="C4:I4"/>
  </mergeCells>
  <conditionalFormatting sqref="L6:L12">
    <cfRule type="top10" dxfId="25" priority="50" bottom="1" rank="5"/>
    <cfRule type="top10" dxfId="24" priority="51" bottom="1" rank="5"/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MP S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33</v>
      </c>
      <c r="C6" s="23" t="s">
        <v>48</v>
      </c>
      <c r="D6" s="5">
        <v>8</v>
      </c>
      <c r="E6" s="5">
        <v>7</v>
      </c>
      <c r="F6" s="5">
        <v>7</v>
      </c>
      <c r="G6" s="5">
        <v>8</v>
      </c>
      <c r="H6" s="5">
        <v>8</v>
      </c>
      <c r="I6" s="19">
        <v>8</v>
      </c>
      <c r="J6" s="19">
        <v>8</v>
      </c>
      <c r="K6" s="10">
        <f>(SUM(D6:J6)-SMALL(D6:J6,1)-LARGE(D6:J6,1))</f>
        <v>39</v>
      </c>
      <c r="L6" s="13">
        <v>8</v>
      </c>
    </row>
    <row r="7" spans="2:12" ht="15.75" thickBot="1" x14ac:dyDescent="0.3">
      <c r="B7" s="24">
        <v>40</v>
      </c>
      <c r="C7" s="24" t="s">
        <v>55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f t="shared" ref="K7" si="0">(SUM(D7:J7)-SMALL(D7:J7,1)-LARGE(D7:J7,1))</f>
        <v>5</v>
      </c>
      <c r="L7" s="13">
        <v>1</v>
      </c>
    </row>
    <row r="8" spans="2:12" ht="15.75" thickBot="1" x14ac:dyDescent="0.3">
      <c r="B8" s="24">
        <v>44</v>
      </c>
      <c r="C8" s="24" t="s">
        <v>59</v>
      </c>
      <c r="D8" s="5">
        <v>7</v>
      </c>
      <c r="E8" s="5">
        <v>8</v>
      </c>
      <c r="F8" s="5">
        <v>8</v>
      </c>
      <c r="G8" s="5">
        <v>7</v>
      </c>
      <c r="H8" s="5">
        <v>7</v>
      </c>
      <c r="I8" s="19">
        <v>7</v>
      </c>
      <c r="J8" s="19">
        <v>7</v>
      </c>
      <c r="K8" s="10">
        <f>(SUM(D8:J8)-SMALL(D8:J8,1)-LARGE(D8:J8,1))</f>
        <v>36</v>
      </c>
      <c r="L8" s="13">
        <v>7</v>
      </c>
    </row>
    <row r="9" spans="2:12" ht="15.75" thickBot="1" x14ac:dyDescent="0.3">
      <c r="B9" s="24">
        <v>46</v>
      </c>
      <c r="C9" s="24" t="s">
        <v>61</v>
      </c>
      <c r="D9" s="5">
        <v>4</v>
      </c>
      <c r="E9" s="5">
        <v>3</v>
      </c>
      <c r="F9" s="5">
        <v>4</v>
      </c>
      <c r="G9" s="5">
        <v>6</v>
      </c>
      <c r="H9" s="5">
        <v>4</v>
      </c>
      <c r="I9" s="19">
        <v>5</v>
      </c>
      <c r="J9" s="19">
        <v>5</v>
      </c>
      <c r="K9" s="10">
        <f t="shared" ref="K9:K13" si="1">(SUM(D9:J9)-SMALL(D9:J9,1)-LARGE(D9:J9,1))</f>
        <v>22</v>
      </c>
      <c r="L9" s="13">
        <v>4</v>
      </c>
    </row>
    <row r="10" spans="2:12" ht="15.75" thickBot="1" x14ac:dyDescent="0.3">
      <c r="B10" s="24">
        <v>50</v>
      </c>
      <c r="C10" s="24" t="s">
        <v>67</v>
      </c>
      <c r="D10" s="5">
        <v>2</v>
      </c>
      <c r="E10" s="5">
        <v>2</v>
      </c>
      <c r="F10" s="5">
        <v>2</v>
      </c>
      <c r="G10" s="5">
        <v>2</v>
      </c>
      <c r="H10" s="5">
        <v>3</v>
      </c>
      <c r="I10" s="19">
        <v>3</v>
      </c>
      <c r="J10" s="19">
        <v>2</v>
      </c>
      <c r="K10" s="10">
        <f t="shared" si="1"/>
        <v>11</v>
      </c>
      <c r="L10" s="13">
        <v>2</v>
      </c>
    </row>
    <row r="11" spans="2:12" ht="15.75" thickBot="1" x14ac:dyDescent="0.3">
      <c r="B11" s="24">
        <v>51</v>
      </c>
      <c r="C11" s="24" t="s">
        <v>68</v>
      </c>
      <c r="D11" s="5">
        <v>5</v>
      </c>
      <c r="E11" s="5">
        <v>5</v>
      </c>
      <c r="F11" s="5">
        <v>5</v>
      </c>
      <c r="G11" s="5">
        <v>5</v>
      </c>
      <c r="H11" s="5">
        <v>6</v>
      </c>
      <c r="I11" s="19">
        <v>4</v>
      </c>
      <c r="J11" s="19">
        <v>4</v>
      </c>
      <c r="K11" s="10">
        <f t="shared" si="1"/>
        <v>24</v>
      </c>
      <c r="L11" s="13">
        <v>5</v>
      </c>
    </row>
    <row r="12" spans="2:12" ht="15.75" thickBot="1" x14ac:dyDescent="0.3">
      <c r="B12" s="24">
        <v>52</v>
      </c>
      <c r="C12" s="24" t="s">
        <v>69</v>
      </c>
      <c r="D12" s="5">
        <v>6</v>
      </c>
      <c r="E12" s="5">
        <v>6</v>
      </c>
      <c r="F12" s="5">
        <v>6</v>
      </c>
      <c r="G12" s="5">
        <v>4</v>
      </c>
      <c r="H12" s="5">
        <v>5</v>
      </c>
      <c r="I12" s="19">
        <v>6</v>
      </c>
      <c r="J12" s="19">
        <v>6</v>
      </c>
      <c r="K12" s="10">
        <f t="shared" si="1"/>
        <v>29</v>
      </c>
      <c r="L12" s="13">
        <v>6</v>
      </c>
    </row>
    <row r="13" spans="2:12" ht="15.75" thickBot="1" x14ac:dyDescent="0.3">
      <c r="B13" s="24">
        <v>65</v>
      </c>
      <c r="C13" s="24" t="s">
        <v>76</v>
      </c>
      <c r="D13" s="5">
        <v>3</v>
      </c>
      <c r="E13" s="5">
        <v>4</v>
      </c>
      <c r="F13" s="5">
        <v>3</v>
      </c>
      <c r="G13" s="5">
        <v>3</v>
      </c>
      <c r="H13" s="5">
        <v>2</v>
      </c>
      <c r="I13" s="19">
        <v>2</v>
      </c>
      <c r="J13" s="19">
        <v>3</v>
      </c>
      <c r="K13" s="10">
        <f t="shared" si="1"/>
        <v>14</v>
      </c>
      <c r="L13" s="13">
        <v>3</v>
      </c>
    </row>
    <row r="14" spans="2:12" x14ac:dyDescent="0.25">
      <c r="B14" s="7" t="s">
        <v>11</v>
      </c>
      <c r="C14" s="15"/>
      <c r="D14" s="6">
        <f>SUM(D6:D13)</f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6">
        <f>SUM(I6:I13)</f>
        <v>36</v>
      </c>
      <c r="J14" s="6">
        <f>SUM(J6:J13)</f>
        <v>36</v>
      </c>
      <c r="K14" s="18"/>
      <c r="L14" s="13"/>
    </row>
    <row r="15" spans="2:12" x14ac:dyDescent="0.25">
      <c r="B15" s="8" t="s">
        <v>6</v>
      </c>
      <c r="C15" s="8"/>
    </row>
    <row r="16" spans="2:12" x14ac:dyDescent="0.25">
      <c r="B16" s="8" t="s">
        <v>7</v>
      </c>
      <c r="C16" s="8"/>
    </row>
    <row r="17" spans="2:6" x14ac:dyDescent="0.25">
      <c r="B17" s="8" t="s">
        <v>14</v>
      </c>
    </row>
    <row r="23" spans="2:6" ht="15.75" x14ac:dyDescent="0.25">
      <c r="F23" s="9"/>
    </row>
  </sheetData>
  <mergeCells count="2">
    <mergeCell ref="C3:I3"/>
    <mergeCell ref="C4:I4"/>
  </mergeCells>
  <conditionalFormatting sqref="L6:L13">
    <cfRule type="top10" dxfId="23" priority="52" bottom="1" rank="5"/>
    <cfRule type="top10" dxfId="22" priority="53" bottom="1" rank="5"/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MP M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42</v>
      </c>
      <c r="C6" s="24" t="s">
        <v>57</v>
      </c>
      <c r="D6" s="5">
        <v>11</v>
      </c>
      <c r="E6" s="5">
        <v>11</v>
      </c>
      <c r="F6" s="5">
        <v>11</v>
      </c>
      <c r="G6" s="5">
        <v>11</v>
      </c>
      <c r="H6" s="5">
        <v>11</v>
      </c>
      <c r="I6" s="19">
        <v>11</v>
      </c>
      <c r="J6" s="19">
        <v>11</v>
      </c>
      <c r="K6" s="10">
        <f>(SUM(D6:J6)-SMALL(D6:J6,1)-LARGE(D6:J6,1))</f>
        <v>55</v>
      </c>
      <c r="L6" s="13">
        <v>11</v>
      </c>
    </row>
    <row r="7" spans="2:12" ht="15.75" thickBot="1" x14ac:dyDescent="0.3">
      <c r="B7" s="24">
        <v>43</v>
      </c>
      <c r="C7" s="24" t="s">
        <v>58</v>
      </c>
      <c r="D7" s="5">
        <v>3</v>
      </c>
      <c r="E7" s="5">
        <v>2</v>
      </c>
      <c r="F7" s="5">
        <v>3</v>
      </c>
      <c r="G7" s="5">
        <v>4</v>
      </c>
      <c r="H7" s="5">
        <v>3</v>
      </c>
      <c r="I7" s="19">
        <v>3</v>
      </c>
      <c r="J7" s="19">
        <v>1</v>
      </c>
      <c r="K7" s="10">
        <f t="shared" ref="K7" si="0">(SUM(D7:J7)-SMALL(D7:J7,1)-LARGE(D7:J7,1))</f>
        <v>14</v>
      </c>
      <c r="L7" s="13">
        <v>3</v>
      </c>
    </row>
    <row r="8" spans="2:12" ht="15.75" thickBot="1" x14ac:dyDescent="0.3">
      <c r="B8" s="24">
        <v>45</v>
      </c>
      <c r="C8" s="24" t="s">
        <v>60</v>
      </c>
      <c r="D8" s="5">
        <v>7</v>
      </c>
      <c r="E8" s="5">
        <v>8</v>
      </c>
      <c r="F8" s="5">
        <v>7</v>
      </c>
      <c r="G8" s="5">
        <v>9</v>
      </c>
      <c r="H8" s="5">
        <v>8</v>
      </c>
      <c r="I8" s="19">
        <v>8</v>
      </c>
      <c r="J8" s="19">
        <v>8</v>
      </c>
      <c r="K8" s="10">
        <f>(SUM(D8:J8)-SMALL(D8:J8,1)-LARGE(D8:J8,1))</f>
        <v>39</v>
      </c>
      <c r="L8" s="13">
        <v>7</v>
      </c>
    </row>
    <row r="9" spans="2:12" ht="15.75" thickBot="1" x14ac:dyDescent="0.3">
      <c r="B9" s="24">
        <v>47</v>
      </c>
      <c r="C9" s="24" t="s">
        <v>62</v>
      </c>
      <c r="D9" s="5">
        <v>10</v>
      </c>
      <c r="E9" s="5">
        <v>7</v>
      </c>
      <c r="F9" s="5">
        <v>9</v>
      </c>
      <c r="G9" s="5">
        <v>10</v>
      </c>
      <c r="H9" s="5">
        <v>9</v>
      </c>
      <c r="I9" s="19">
        <v>7</v>
      </c>
      <c r="J9" s="19">
        <v>10</v>
      </c>
      <c r="K9" s="10">
        <f t="shared" ref="K9:K16" si="1">(SUM(D9:J9)-SMALL(D9:J9,1)-LARGE(D9:J9,1))</f>
        <v>45</v>
      </c>
      <c r="L9" s="13">
        <v>9</v>
      </c>
    </row>
    <row r="10" spans="2:12" ht="15.75" thickBot="1" x14ac:dyDescent="0.3">
      <c r="B10" s="24">
        <v>58</v>
      </c>
      <c r="C10" s="24" t="s">
        <v>75</v>
      </c>
      <c r="D10" s="5">
        <v>4</v>
      </c>
      <c r="E10" s="5">
        <v>4</v>
      </c>
      <c r="F10" s="5">
        <v>4</v>
      </c>
      <c r="G10" s="5">
        <v>3</v>
      </c>
      <c r="H10" s="5">
        <v>4</v>
      </c>
      <c r="I10" s="19">
        <v>4</v>
      </c>
      <c r="J10" s="19">
        <v>4</v>
      </c>
      <c r="K10" s="10">
        <f t="shared" si="1"/>
        <v>20</v>
      </c>
      <c r="L10" s="13">
        <v>4</v>
      </c>
    </row>
    <row r="11" spans="2:12" ht="15.75" thickBot="1" x14ac:dyDescent="0.3">
      <c r="B11" s="24">
        <v>59</v>
      </c>
      <c r="C11" s="24" t="s">
        <v>77</v>
      </c>
      <c r="D11" s="5">
        <v>1</v>
      </c>
      <c r="E11" s="5">
        <v>1</v>
      </c>
      <c r="F11" s="5">
        <v>2</v>
      </c>
      <c r="G11" s="5">
        <v>1</v>
      </c>
      <c r="H11" s="5">
        <v>1</v>
      </c>
      <c r="I11" s="19">
        <v>1</v>
      </c>
      <c r="J11" s="19">
        <v>3</v>
      </c>
      <c r="K11" s="10">
        <f t="shared" si="1"/>
        <v>6</v>
      </c>
      <c r="L11" s="13">
        <v>1</v>
      </c>
    </row>
    <row r="12" spans="2:12" ht="15.75" thickBot="1" x14ac:dyDescent="0.3">
      <c r="B12" s="24">
        <v>60</v>
      </c>
      <c r="C12" s="24" t="s">
        <v>78</v>
      </c>
      <c r="D12" s="5">
        <v>2</v>
      </c>
      <c r="E12" s="5">
        <v>3</v>
      </c>
      <c r="F12" s="5">
        <v>1</v>
      </c>
      <c r="G12" s="5">
        <v>2</v>
      </c>
      <c r="H12" s="5">
        <v>2</v>
      </c>
      <c r="I12" s="19">
        <v>2</v>
      </c>
      <c r="J12" s="19">
        <v>2</v>
      </c>
      <c r="K12" s="10">
        <f t="shared" si="1"/>
        <v>10</v>
      </c>
      <c r="L12" s="13">
        <v>2</v>
      </c>
    </row>
    <row r="13" spans="2:12" ht="15.75" thickBot="1" x14ac:dyDescent="0.3">
      <c r="B13" s="24">
        <v>61</v>
      </c>
      <c r="C13" s="24" t="s">
        <v>79</v>
      </c>
      <c r="D13" s="5">
        <v>9</v>
      </c>
      <c r="E13" s="5">
        <v>9</v>
      </c>
      <c r="F13" s="5">
        <v>8</v>
      </c>
      <c r="G13" s="5">
        <v>6</v>
      </c>
      <c r="H13" s="5">
        <v>7</v>
      </c>
      <c r="I13" s="19">
        <v>10</v>
      </c>
      <c r="J13" s="19">
        <v>7</v>
      </c>
      <c r="K13" s="10">
        <f t="shared" si="1"/>
        <v>40</v>
      </c>
      <c r="L13" s="13">
        <v>8</v>
      </c>
    </row>
    <row r="14" spans="2:12" ht="15.75" thickBot="1" x14ac:dyDescent="0.3">
      <c r="B14" s="24">
        <v>62</v>
      </c>
      <c r="C14" s="24" t="s">
        <v>80</v>
      </c>
      <c r="D14" s="5">
        <v>8</v>
      </c>
      <c r="E14" s="5">
        <v>10</v>
      </c>
      <c r="F14" s="5">
        <v>10</v>
      </c>
      <c r="G14" s="5">
        <v>8</v>
      </c>
      <c r="H14" s="5">
        <v>10</v>
      </c>
      <c r="I14" s="19">
        <v>9</v>
      </c>
      <c r="J14" s="19">
        <v>9</v>
      </c>
      <c r="K14" s="10">
        <f t="shared" si="1"/>
        <v>46</v>
      </c>
      <c r="L14" s="13">
        <v>10</v>
      </c>
    </row>
    <row r="15" spans="2:12" ht="15.75" thickBot="1" x14ac:dyDescent="0.3">
      <c r="B15" s="24">
        <v>63</v>
      </c>
      <c r="C15" s="24" t="s">
        <v>81</v>
      </c>
      <c r="D15" s="5">
        <v>6</v>
      </c>
      <c r="E15" s="5">
        <v>6</v>
      </c>
      <c r="F15" s="5">
        <v>6</v>
      </c>
      <c r="G15" s="5">
        <v>7</v>
      </c>
      <c r="H15" s="5">
        <v>6</v>
      </c>
      <c r="I15" s="19">
        <v>6</v>
      </c>
      <c r="J15" s="19">
        <v>6</v>
      </c>
      <c r="K15" s="10">
        <f t="shared" si="1"/>
        <v>30</v>
      </c>
      <c r="L15" s="13">
        <v>6</v>
      </c>
    </row>
    <row r="16" spans="2:12" ht="15.75" thickBot="1" x14ac:dyDescent="0.3">
      <c r="B16" s="24">
        <v>64</v>
      </c>
      <c r="C16" s="24" t="s">
        <v>82</v>
      </c>
      <c r="D16" s="5">
        <v>5</v>
      </c>
      <c r="E16" s="5">
        <v>5</v>
      </c>
      <c r="F16" s="5">
        <v>5</v>
      </c>
      <c r="G16" s="5">
        <v>5</v>
      </c>
      <c r="H16" s="5">
        <v>5</v>
      </c>
      <c r="I16" s="19">
        <v>5</v>
      </c>
      <c r="J16" s="19">
        <v>5</v>
      </c>
      <c r="K16" s="10">
        <f t="shared" si="1"/>
        <v>25</v>
      </c>
      <c r="L16" s="13">
        <v>5</v>
      </c>
    </row>
    <row r="17" spans="2:12" x14ac:dyDescent="0.25">
      <c r="B17" s="7" t="s">
        <v>11</v>
      </c>
      <c r="C17" s="15"/>
      <c r="D17" s="6">
        <f>SUM(D6:D16)</f>
        <v>66</v>
      </c>
      <c r="E17" s="6">
        <f>SUM(E6:E16)</f>
        <v>66</v>
      </c>
      <c r="F17" s="6">
        <f>SUM(F6:F16)</f>
        <v>66</v>
      </c>
      <c r="G17" s="6">
        <f>SUM(G6:G16)</f>
        <v>66</v>
      </c>
      <c r="H17" s="6">
        <f>SUM(H6:H16)</f>
        <v>66</v>
      </c>
      <c r="I17" s="6">
        <f>SUM(I6:I16)</f>
        <v>66</v>
      </c>
      <c r="J17" s="6">
        <f>SUM(J6:J16)</f>
        <v>66</v>
      </c>
      <c r="K17" s="18"/>
      <c r="L17" s="13"/>
    </row>
    <row r="18" spans="2:12" x14ac:dyDescent="0.25">
      <c r="B18" s="8" t="s">
        <v>6</v>
      </c>
      <c r="C18" s="8"/>
    </row>
    <row r="19" spans="2:12" x14ac:dyDescent="0.25">
      <c r="B19" s="8" t="s">
        <v>7</v>
      </c>
      <c r="C19" s="8"/>
    </row>
    <row r="20" spans="2:12" x14ac:dyDescent="0.25">
      <c r="B20" s="8" t="s">
        <v>14</v>
      </c>
    </row>
    <row r="26" spans="2:12" ht="15.75" x14ac:dyDescent="0.25">
      <c r="F26" s="9"/>
    </row>
  </sheetData>
  <mergeCells count="2">
    <mergeCell ref="C3:I3"/>
    <mergeCell ref="C4:I4"/>
  </mergeCells>
  <conditionalFormatting sqref="L6:L16">
    <cfRule type="top10" dxfId="21" priority="54" bottom="1" rank="5"/>
    <cfRule type="top10" dxfId="20" priority="55" bottom="1" rank="5"/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3" x14ac:dyDescent="0.25">
      <c r="B4" s="2"/>
      <c r="C4" s="22" t="str">
        <f ca="1">RIGHT(CELL("filename",E2),LEN(CELL("filename",E2))-FIND("]",CELL("filename",E2)))</f>
        <v>Open MP T</v>
      </c>
      <c r="D4" s="22"/>
      <c r="E4" s="22"/>
      <c r="F4" s="22"/>
      <c r="G4" s="22"/>
      <c r="H4" s="22"/>
      <c r="I4" s="22"/>
    </row>
    <row r="5" spans="2:13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3" ht="15.75" thickBot="1" x14ac:dyDescent="0.3">
      <c r="B6" s="24">
        <v>55</v>
      </c>
      <c r="C6" s="24" t="s">
        <v>72</v>
      </c>
      <c r="D6" s="5">
        <v>7</v>
      </c>
      <c r="E6" s="5">
        <v>6</v>
      </c>
      <c r="F6" s="5">
        <v>9</v>
      </c>
      <c r="G6" s="5">
        <v>1</v>
      </c>
      <c r="H6" s="5">
        <v>6</v>
      </c>
      <c r="I6" s="19">
        <v>5</v>
      </c>
      <c r="J6" s="19">
        <v>5</v>
      </c>
      <c r="K6" s="10">
        <f>(SUM(D6:J6)-SMALL(D6:J6,1)-LARGE(D6:J6,1))</f>
        <v>29</v>
      </c>
      <c r="L6" s="13">
        <v>5</v>
      </c>
      <c r="M6" s="1" t="s">
        <v>63</v>
      </c>
    </row>
    <row r="7" spans="2:13" ht="15.75" thickBot="1" x14ac:dyDescent="0.3">
      <c r="B7" s="24">
        <v>66</v>
      </c>
      <c r="C7" s="24" t="s">
        <v>83</v>
      </c>
      <c r="D7" s="5">
        <v>1</v>
      </c>
      <c r="E7" s="5">
        <v>2</v>
      </c>
      <c r="F7" s="5">
        <v>3</v>
      </c>
      <c r="G7" s="5">
        <v>2</v>
      </c>
      <c r="H7" s="5">
        <v>1</v>
      </c>
      <c r="I7" s="19">
        <v>1</v>
      </c>
      <c r="J7" s="19">
        <v>2</v>
      </c>
      <c r="K7" s="10">
        <f t="shared" ref="K7" si="0">(SUM(D7:J7)-SMALL(D7:J7,1)-LARGE(D7:J7,1))</f>
        <v>8</v>
      </c>
      <c r="L7" s="13">
        <v>1</v>
      </c>
    </row>
    <row r="8" spans="2:13" ht="15.75" thickBot="1" x14ac:dyDescent="0.3">
      <c r="B8" s="24">
        <v>67</v>
      </c>
      <c r="C8" s="24" t="s">
        <v>84</v>
      </c>
      <c r="D8" s="5">
        <v>3</v>
      </c>
      <c r="E8" s="5">
        <v>1</v>
      </c>
      <c r="F8" s="5">
        <v>1</v>
      </c>
      <c r="G8" s="5">
        <v>7</v>
      </c>
      <c r="H8" s="5">
        <v>2</v>
      </c>
      <c r="I8" s="19">
        <v>2</v>
      </c>
      <c r="J8" s="19">
        <v>3</v>
      </c>
      <c r="K8" s="10">
        <f>(SUM(D8:J8)-SMALL(D8:J8,1)-LARGE(D8:J8,1))</f>
        <v>11</v>
      </c>
      <c r="L8" s="13">
        <v>2</v>
      </c>
    </row>
    <row r="9" spans="2:13" ht="15.75" thickBot="1" x14ac:dyDescent="0.3">
      <c r="B9" s="24">
        <v>68</v>
      </c>
      <c r="C9" s="24" t="s">
        <v>85</v>
      </c>
      <c r="D9" s="5">
        <v>6</v>
      </c>
      <c r="E9" s="5">
        <v>5</v>
      </c>
      <c r="F9" s="5">
        <v>8</v>
      </c>
      <c r="G9" s="5">
        <v>5</v>
      </c>
      <c r="H9" s="5">
        <v>7</v>
      </c>
      <c r="I9" s="19">
        <v>8</v>
      </c>
      <c r="J9" s="19">
        <v>7</v>
      </c>
      <c r="K9" s="10">
        <f t="shared" ref="K9:K14" si="1">(SUM(D9:J9)-SMALL(D9:J9,1)-LARGE(D9:J9,1))</f>
        <v>33</v>
      </c>
      <c r="L9" s="13">
        <v>7</v>
      </c>
    </row>
    <row r="10" spans="2:13" ht="15.75" thickBot="1" x14ac:dyDescent="0.3">
      <c r="B10" s="24">
        <v>69</v>
      </c>
      <c r="C10" s="24" t="s">
        <v>86</v>
      </c>
      <c r="D10" s="5">
        <v>4</v>
      </c>
      <c r="E10" s="5">
        <v>3</v>
      </c>
      <c r="F10" s="5">
        <v>4</v>
      </c>
      <c r="G10" s="5">
        <v>6</v>
      </c>
      <c r="H10" s="5">
        <v>4</v>
      </c>
      <c r="I10" s="19">
        <v>3</v>
      </c>
      <c r="J10" s="19">
        <v>1</v>
      </c>
      <c r="K10" s="10">
        <f t="shared" si="1"/>
        <v>18</v>
      </c>
      <c r="L10" s="13">
        <v>4</v>
      </c>
    </row>
    <row r="11" spans="2:13" ht="15.75" thickBot="1" x14ac:dyDescent="0.3">
      <c r="B11" s="24">
        <v>70</v>
      </c>
      <c r="C11" s="24" t="s">
        <v>87</v>
      </c>
      <c r="D11" s="5">
        <v>9</v>
      </c>
      <c r="E11" s="5">
        <v>8</v>
      </c>
      <c r="F11" s="5">
        <v>6</v>
      </c>
      <c r="G11" s="5">
        <v>9</v>
      </c>
      <c r="H11" s="5">
        <v>8</v>
      </c>
      <c r="I11" s="19">
        <v>6</v>
      </c>
      <c r="J11" s="19">
        <v>9</v>
      </c>
      <c r="K11" s="10">
        <f t="shared" si="1"/>
        <v>40</v>
      </c>
      <c r="L11" s="13">
        <v>8</v>
      </c>
    </row>
    <row r="12" spans="2:13" ht="15.75" thickBot="1" x14ac:dyDescent="0.3">
      <c r="B12" s="24">
        <v>71</v>
      </c>
      <c r="C12" s="24" t="s">
        <v>88</v>
      </c>
      <c r="D12" s="5">
        <v>5</v>
      </c>
      <c r="E12" s="5">
        <v>7</v>
      </c>
      <c r="F12" s="5">
        <v>5</v>
      </c>
      <c r="G12" s="5">
        <v>4</v>
      </c>
      <c r="H12" s="5">
        <v>5</v>
      </c>
      <c r="I12" s="19">
        <v>7</v>
      </c>
      <c r="J12" s="19">
        <v>8</v>
      </c>
      <c r="K12" s="10">
        <f t="shared" si="1"/>
        <v>29</v>
      </c>
      <c r="L12" s="13">
        <v>6</v>
      </c>
      <c r="M12" s="1" t="s">
        <v>64</v>
      </c>
    </row>
    <row r="13" spans="2:13" ht="15.75" thickBot="1" x14ac:dyDescent="0.3">
      <c r="B13" s="24">
        <v>38</v>
      </c>
      <c r="C13" s="24" t="s">
        <v>53</v>
      </c>
      <c r="D13" s="5">
        <v>8</v>
      </c>
      <c r="E13" s="5">
        <v>9</v>
      </c>
      <c r="F13" s="5">
        <v>7</v>
      </c>
      <c r="G13" s="5">
        <v>8</v>
      </c>
      <c r="H13" s="5">
        <v>9</v>
      </c>
      <c r="I13" s="19">
        <v>9</v>
      </c>
      <c r="J13" s="19">
        <v>6</v>
      </c>
      <c r="K13" s="10">
        <f t="shared" si="1"/>
        <v>41</v>
      </c>
      <c r="L13" s="13">
        <v>9</v>
      </c>
    </row>
    <row r="14" spans="2:13" ht="15.75" thickBot="1" x14ac:dyDescent="0.3">
      <c r="B14" s="24">
        <v>41</v>
      </c>
      <c r="C14" s="24" t="s">
        <v>56</v>
      </c>
      <c r="D14" s="5">
        <v>2</v>
      </c>
      <c r="E14" s="5">
        <v>4</v>
      </c>
      <c r="F14" s="5">
        <v>2</v>
      </c>
      <c r="G14" s="5">
        <v>3</v>
      </c>
      <c r="H14" s="5">
        <v>3</v>
      </c>
      <c r="I14" s="19">
        <v>4</v>
      </c>
      <c r="J14" s="19">
        <v>4</v>
      </c>
      <c r="K14" s="10">
        <f t="shared" si="1"/>
        <v>16</v>
      </c>
      <c r="L14" s="13">
        <v>3</v>
      </c>
    </row>
    <row r="15" spans="2:13" x14ac:dyDescent="0.25">
      <c r="B15" s="7" t="s">
        <v>11</v>
      </c>
      <c r="C15" s="15"/>
      <c r="D15" s="6">
        <f>SUM(D6:D14)</f>
        <v>45</v>
      </c>
      <c r="E15" s="6">
        <f>SUM(E6:E14)</f>
        <v>45</v>
      </c>
      <c r="F15" s="6">
        <f>SUM(F6:F14)</f>
        <v>45</v>
      </c>
      <c r="G15" s="6">
        <f>SUM(G6:G14)</f>
        <v>45</v>
      </c>
      <c r="H15" s="6">
        <f>SUM(H6:H14)</f>
        <v>45</v>
      </c>
      <c r="I15" s="6">
        <f>SUM(I6:I14)</f>
        <v>45</v>
      </c>
      <c r="J15" s="6">
        <f>SUM(J6:J14)</f>
        <v>45</v>
      </c>
      <c r="K15" s="18"/>
      <c r="L15" s="13"/>
    </row>
    <row r="16" spans="2:13" x14ac:dyDescent="0.25">
      <c r="B16" s="8" t="s">
        <v>6</v>
      </c>
      <c r="C16" s="8"/>
    </row>
    <row r="17" spans="2:6" x14ac:dyDescent="0.25">
      <c r="B17" s="8" t="s">
        <v>7</v>
      </c>
      <c r="C17" s="8"/>
    </row>
    <row r="18" spans="2:6" x14ac:dyDescent="0.25">
      <c r="B18" s="8" t="s">
        <v>14</v>
      </c>
    </row>
    <row r="24" spans="2:6" ht="15.75" x14ac:dyDescent="0.25">
      <c r="F24" s="9"/>
    </row>
  </sheetData>
  <mergeCells count="2">
    <mergeCell ref="C3:I3"/>
    <mergeCell ref="C4:I4"/>
  </mergeCells>
  <conditionalFormatting sqref="L6:L14">
    <cfRule type="top10" dxfId="19" priority="56" bottom="1" rank="5"/>
    <cfRule type="top10" dxfId="18" priority="57" bottom="1" rank="5"/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Teen Bikini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72</v>
      </c>
      <c r="C6" s="23" t="s">
        <v>89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73</v>
      </c>
      <c r="C7" s="24" t="s">
        <v>90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19">
        <v>3</v>
      </c>
      <c r="J7" s="19">
        <v>3</v>
      </c>
      <c r="K7" s="10">
        <f t="shared" ref="K7" si="0">(SUM(D7:J7)-SMALL(D7:J7,1)-LARGE(D7:J7,1))</f>
        <v>15</v>
      </c>
      <c r="L7" s="13">
        <v>3</v>
      </c>
    </row>
    <row r="8" spans="2:12" ht="15.75" thickBot="1" x14ac:dyDescent="0.3">
      <c r="B8" s="24">
        <v>74</v>
      </c>
      <c r="C8" s="24" t="s">
        <v>91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19">
        <v>2</v>
      </c>
      <c r="J8" s="19">
        <v>2</v>
      </c>
      <c r="K8" s="10">
        <f>(SUM(D8:J8)-SMALL(D8:J8,1)-LARGE(D8:J8,1))</f>
        <v>10</v>
      </c>
      <c r="L8" s="13">
        <v>2</v>
      </c>
    </row>
    <row r="9" spans="2:12" x14ac:dyDescent="0.25">
      <c r="B9" s="7" t="s">
        <v>11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6</v>
      </c>
      <c r="C10" s="8"/>
    </row>
    <row r="11" spans="2:12" x14ac:dyDescent="0.25">
      <c r="B11" s="8" t="s">
        <v>7</v>
      </c>
      <c r="C11" s="8"/>
    </row>
    <row r="12" spans="2:12" x14ac:dyDescent="0.25">
      <c r="B12" s="8" t="s">
        <v>14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17" priority="74" bottom="1" rank="5"/>
    <cfRule type="top10" dxfId="16" priority="75" bottom="1" rank="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70 BB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3</v>
      </c>
      <c r="C6" s="23" t="s">
        <v>18</v>
      </c>
      <c r="D6" s="5">
        <v>1</v>
      </c>
      <c r="E6" s="5">
        <v>2</v>
      </c>
      <c r="F6" s="5">
        <v>2</v>
      </c>
      <c r="G6" s="5">
        <v>1</v>
      </c>
      <c r="H6" s="5">
        <v>1</v>
      </c>
      <c r="I6" s="19">
        <v>2</v>
      </c>
      <c r="J6" s="19">
        <v>2</v>
      </c>
      <c r="K6" s="10">
        <f>(SUM(D6:J6)-SMALL(D6:J6,1)-LARGE(D6:J6,1))</f>
        <v>8</v>
      </c>
      <c r="L6" s="13">
        <v>2</v>
      </c>
    </row>
    <row r="7" spans="2:12" ht="15.75" thickBot="1" x14ac:dyDescent="0.3">
      <c r="B7" s="24">
        <v>4</v>
      </c>
      <c r="C7" s="24" t="s">
        <v>19</v>
      </c>
      <c r="D7" s="5">
        <v>2</v>
      </c>
      <c r="E7" s="5">
        <v>1</v>
      </c>
      <c r="F7" s="5">
        <v>1</v>
      </c>
      <c r="G7" s="5">
        <v>2</v>
      </c>
      <c r="H7" s="5">
        <v>2</v>
      </c>
      <c r="I7" s="19">
        <v>1</v>
      </c>
      <c r="J7" s="19">
        <v>1</v>
      </c>
      <c r="K7" s="10">
        <f t="shared" ref="K7" si="0">(SUM(D7:J7)-SMALL(D7:J7,1)-LARGE(D7:J7,1))</f>
        <v>7</v>
      </c>
      <c r="L7" s="13">
        <v>1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69" priority="6" bottom="1" rank="5"/>
    <cfRule type="top10" dxfId="68" priority="7" bottom="1" rank="5"/>
  </conditionalFormatting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3" x14ac:dyDescent="0.25">
      <c r="B4" s="2"/>
      <c r="C4" s="22" t="str">
        <f ca="1">RIGHT(CELL("filename",E2),LEN(CELL("filename",E2))-FIND("]",CELL("filename",E2)))</f>
        <v>Novive Bik</v>
      </c>
      <c r="D4" s="22"/>
      <c r="E4" s="22"/>
      <c r="F4" s="22"/>
      <c r="G4" s="22"/>
      <c r="H4" s="22"/>
      <c r="I4" s="22"/>
    </row>
    <row r="5" spans="2:13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3" ht="16.5" thickTop="1" thickBot="1" x14ac:dyDescent="0.3">
      <c r="B6" s="23">
        <v>72</v>
      </c>
      <c r="C6" s="23" t="s">
        <v>89</v>
      </c>
      <c r="D6" s="5">
        <v>6</v>
      </c>
      <c r="E6" s="5">
        <v>5</v>
      </c>
      <c r="F6" s="5">
        <v>6</v>
      </c>
      <c r="G6" s="5">
        <v>4</v>
      </c>
      <c r="H6" s="5">
        <v>4</v>
      </c>
      <c r="I6" s="19">
        <v>4</v>
      </c>
      <c r="J6" s="19">
        <v>4</v>
      </c>
      <c r="K6" s="10">
        <f>(SUM(D6:J6)-SMALL(D6:J6,1)-LARGE(D6:J6,1))</f>
        <v>23</v>
      </c>
      <c r="L6" s="13">
        <v>4</v>
      </c>
    </row>
    <row r="7" spans="2:13" ht="15.75" thickBot="1" x14ac:dyDescent="0.3">
      <c r="B7" s="24">
        <v>75</v>
      </c>
      <c r="C7" s="24" t="s">
        <v>92</v>
      </c>
      <c r="D7" s="5">
        <v>4</v>
      </c>
      <c r="E7" s="5">
        <v>6</v>
      </c>
      <c r="F7" s="5">
        <v>5</v>
      </c>
      <c r="G7" s="5">
        <v>5</v>
      </c>
      <c r="H7" s="5">
        <v>5</v>
      </c>
      <c r="I7" s="19">
        <v>6</v>
      </c>
      <c r="J7" s="19">
        <v>5</v>
      </c>
      <c r="K7" s="10">
        <f t="shared" ref="K7" si="0">(SUM(D7:J7)-SMALL(D7:J7,1)-LARGE(D7:J7,1))</f>
        <v>26</v>
      </c>
      <c r="L7" s="13">
        <v>5</v>
      </c>
      <c r="M7" s="1" t="s">
        <v>63</v>
      </c>
    </row>
    <row r="8" spans="2:13" ht="15.75" thickBot="1" x14ac:dyDescent="0.3">
      <c r="B8" s="24">
        <v>76</v>
      </c>
      <c r="C8" s="24" t="s">
        <v>93</v>
      </c>
      <c r="D8" s="5">
        <v>13</v>
      </c>
      <c r="E8" s="5">
        <v>14</v>
      </c>
      <c r="F8" s="5">
        <v>15</v>
      </c>
      <c r="G8" s="5">
        <v>14</v>
      </c>
      <c r="H8" s="5">
        <v>12</v>
      </c>
      <c r="I8" s="19">
        <v>14</v>
      </c>
      <c r="J8" s="19">
        <v>12</v>
      </c>
      <c r="K8" s="10">
        <f>(SUM(D8:J8)-SMALL(D8:J8,1)-LARGE(D8:J8,1))</f>
        <v>67</v>
      </c>
      <c r="L8" s="13">
        <v>12</v>
      </c>
      <c r="M8" s="1" t="s">
        <v>64</v>
      </c>
    </row>
    <row r="9" spans="2:13" ht="15.75" thickBot="1" x14ac:dyDescent="0.3">
      <c r="B9" s="24">
        <v>77</v>
      </c>
      <c r="C9" s="24" t="s">
        <v>94</v>
      </c>
      <c r="D9" s="5">
        <v>16</v>
      </c>
      <c r="E9" s="5">
        <v>16</v>
      </c>
      <c r="F9" s="5">
        <v>16</v>
      </c>
      <c r="G9" s="5">
        <v>16</v>
      </c>
      <c r="H9" s="5">
        <v>15</v>
      </c>
      <c r="I9" s="19">
        <v>16</v>
      </c>
      <c r="J9" s="19">
        <v>14</v>
      </c>
      <c r="K9" s="10">
        <f t="shared" ref="K9:K25" si="1">(SUM(D9:J9)-SMALL(D9:J9,1)-LARGE(D9:J9,1))</f>
        <v>79</v>
      </c>
      <c r="L9" s="13">
        <v>16</v>
      </c>
    </row>
    <row r="10" spans="2:13" ht="15.75" thickBot="1" x14ac:dyDescent="0.3">
      <c r="B10" s="24">
        <v>78</v>
      </c>
      <c r="C10" s="24" t="s">
        <v>95</v>
      </c>
      <c r="D10" s="5">
        <v>8</v>
      </c>
      <c r="E10" s="5">
        <v>8</v>
      </c>
      <c r="F10" s="5">
        <v>9</v>
      </c>
      <c r="G10" s="5">
        <v>10</v>
      </c>
      <c r="H10" s="5">
        <v>7</v>
      </c>
      <c r="I10" s="19">
        <v>11</v>
      </c>
      <c r="J10" s="19">
        <v>8</v>
      </c>
      <c r="K10" s="10">
        <f t="shared" si="1"/>
        <v>43</v>
      </c>
      <c r="L10" s="13">
        <v>8</v>
      </c>
      <c r="M10" s="1" t="s">
        <v>64</v>
      </c>
    </row>
    <row r="11" spans="2:13" ht="15.75" thickBot="1" x14ac:dyDescent="0.3">
      <c r="B11" s="24">
        <v>79</v>
      </c>
      <c r="C11" s="24" t="s">
        <v>96</v>
      </c>
      <c r="D11" s="5">
        <v>9</v>
      </c>
      <c r="E11" s="5">
        <v>10</v>
      </c>
      <c r="F11" s="5">
        <v>11</v>
      </c>
      <c r="G11" s="5">
        <v>9</v>
      </c>
      <c r="H11" s="5">
        <v>9</v>
      </c>
      <c r="I11" s="19">
        <v>10</v>
      </c>
      <c r="J11" s="19">
        <v>11</v>
      </c>
      <c r="K11" s="10">
        <f t="shared" si="1"/>
        <v>49</v>
      </c>
      <c r="L11" s="13">
        <v>10</v>
      </c>
      <c r="M11" s="1" t="s">
        <v>64</v>
      </c>
    </row>
    <row r="12" spans="2:13" ht="15.75" thickBot="1" x14ac:dyDescent="0.3">
      <c r="B12" s="24">
        <v>80</v>
      </c>
      <c r="C12" s="24" t="s">
        <v>97</v>
      </c>
      <c r="D12" s="5">
        <v>15</v>
      </c>
      <c r="E12" s="5">
        <v>15</v>
      </c>
      <c r="F12" s="5">
        <v>16</v>
      </c>
      <c r="G12" s="5">
        <v>16</v>
      </c>
      <c r="H12" s="5">
        <v>15</v>
      </c>
      <c r="I12" s="19">
        <v>15</v>
      </c>
      <c r="J12" s="19">
        <v>16</v>
      </c>
      <c r="K12" s="10">
        <f t="shared" si="1"/>
        <v>77</v>
      </c>
      <c r="L12" s="13">
        <v>16</v>
      </c>
    </row>
    <row r="13" spans="2:13" ht="15.75" thickBot="1" x14ac:dyDescent="0.3">
      <c r="B13" s="24">
        <v>81</v>
      </c>
      <c r="C13" s="24" t="s">
        <v>98</v>
      </c>
      <c r="D13" s="5">
        <v>7</v>
      </c>
      <c r="E13" s="5">
        <v>9</v>
      </c>
      <c r="F13" s="5">
        <v>8</v>
      </c>
      <c r="G13" s="5">
        <v>8</v>
      </c>
      <c r="H13" s="5">
        <v>11</v>
      </c>
      <c r="I13" s="19">
        <v>9</v>
      </c>
      <c r="J13" s="19">
        <v>9</v>
      </c>
      <c r="K13" s="10">
        <f t="shared" si="1"/>
        <v>43</v>
      </c>
      <c r="L13" s="13">
        <v>7</v>
      </c>
      <c r="M13" s="1" t="s">
        <v>63</v>
      </c>
    </row>
    <row r="14" spans="2:13" ht="15.75" thickBot="1" x14ac:dyDescent="0.3">
      <c r="B14" s="24">
        <v>82</v>
      </c>
      <c r="C14" s="24" t="s">
        <v>99</v>
      </c>
      <c r="D14" s="5">
        <v>12</v>
      </c>
      <c r="E14" s="5">
        <v>16</v>
      </c>
      <c r="F14" s="5">
        <v>16</v>
      </c>
      <c r="G14" s="5">
        <v>16</v>
      </c>
      <c r="H14" s="5">
        <v>12</v>
      </c>
      <c r="I14" s="19">
        <v>16</v>
      </c>
      <c r="J14" s="19">
        <v>16</v>
      </c>
      <c r="K14" s="10">
        <f t="shared" si="1"/>
        <v>76</v>
      </c>
      <c r="L14" s="13">
        <v>15</v>
      </c>
    </row>
    <row r="15" spans="2:13" ht="15.75" thickBot="1" x14ac:dyDescent="0.3">
      <c r="B15" s="24">
        <v>83</v>
      </c>
      <c r="C15" s="24" t="s">
        <v>100</v>
      </c>
      <c r="D15" s="5">
        <v>16</v>
      </c>
      <c r="E15" s="5">
        <v>16</v>
      </c>
      <c r="F15" s="5">
        <v>16</v>
      </c>
      <c r="G15" s="5">
        <v>12</v>
      </c>
      <c r="H15" s="5">
        <v>15</v>
      </c>
      <c r="I15" s="19">
        <v>16</v>
      </c>
      <c r="J15" s="19">
        <v>16</v>
      </c>
      <c r="K15" s="10">
        <f t="shared" si="1"/>
        <v>79</v>
      </c>
      <c r="L15" s="13">
        <v>16</v>
      </c>
    </row>
    <row r="16" spans="2:13" ht="15.75" thickBot="1" x14ac:dyDescent="0.3">
      <c r="B16" s="24">
        <v>84</v>
      </c>
      <c r="C16" s="24" t="s">
        <v>101</v>
      </c>
      <c r="D16" s="5">
        <v>16</v>
      </c>
      <c r="E16" s="5">
        <v>16</v>
      </c>
      <c r="F16" s="5">
        <v>16</v>
      </c>
      <c r="G16" s="5">
        <v>15</v>
      </c>
      <c r="H16" s="5">
        <v>15</v>
      </c>
      <c r="I16" s="19">
        <v>16</v>
      </c>
      <c r="J16" s="19">
        <v>13</v>
      </c>
      <c r="K16" s="10">
        <f t="shared" si="1"/>
        <v>78</v>
      </c>
      <c r="L16" s="13">
        <v>17</v>
      </c>
    </row>
    <row r="17" spans="2:13" ht="15.75" thickBot="1" x14ac:dyDescent="0.3">
      <c r="B17" s="24">
        <v>85</v>
      </c>
      <c r="C17" s="24" t="s">
        <v>102</v>
      </c>
      <c r="D17" s="5">
        <v>16</v>
      </c>
      <c r="E17" s="5">
        <v>13</v>
      </c>
      <c r="F17" s="5">
        <v>14</v>
      </c>
      <c r="G17" s="5">
        <v>16</v>
      </c>
      <c r="H17" s="5">
        <v>13</v>
      </c>
      <c r="I17" s="19">
        <v>16</v>
      </c>
      <c r="J17" s="19">
        <v>16</v>
      </c>
      <c r="K17" s="10">
        <f t="shared" si="1"/>
        <v>75</v>
      </c>
      <c r="L17" s="13">
        <v>14</v>
      </c>
    </row>
    <row r="18" spans="2:13" ht="15.75" thickBot="1" x14ac:dyDescent="0.3">
      <c r="B18" s="24">
        <v>86</v>
      </c>
      <c r="C18" s="24" t="s">
        <v>103</v>
      </c>
      <c r="D18" s="5">
        <v>5</v>
      </c>
      <c r="E18" s="5">
        <v>4</v>
      </c>
      <c r="F18" s="5">
        <v>4</v>
      </c>
      <c r="G18" s="5">
        <v>6</v>
      </c>
      <c r="H18" s="5">
        <v>6</v>
      </c>
      <c r="I18" s="19">
        <v>5</v>
      </c>
      <c r="J18" s="19">
        <v>6</v>
      </c>
      <c r="K18" s="10">
        <f t="shared" si="1"/>
        <v>26</v>
      </c>
      <c r="L18" s="13">
        <v>6</v>
      </c>
      <c r="M18" s="1" t="s">
        <v>64</v>
      </c>
    </row>
    <row r="19" spans="2:13" ht="15.75" thickBot="1" x14ac:dyDescent="0.3">
      <c r="B19" s="24">
        <v>87</v>
      </c>
      <c r="C19" s="24" t="s">
        <v>104</v>
      </c>
      <c r="D19" s="5">
        <v>11</v>
      </c>
      <c r="E19" s="5">
        <v>11</v>
      </c>
      <c r="F19" s="5">
        <v>10</v>
      </c>
      <c r="G19" s="5">
        <v>7</v>
      </c>
      <c r="H19" s="5">
        <v>10</v>
      </c>
      <c r="I19" s="19">
        <v>8</v>
      </c>
      <c r="J19" s="19">
        <v>10</v>
      </c>
      <c r="K19" s="10">
        <f t="shared" si="1"/>
        <v>49</v>
      </c>
      <c r="L19" s="13">
        <v>9</v>
      </c>
      <c r="M19" s="1" t="s">
        <v>63</v>
      </c>
    </row>
    <row r="20" spans="2:13" ht="15.75" thickBot="1" x14ac:dyDescent="0.3">
      <c r="B20" s="24">
        <v>88</v>
      </c>
      <c r="C20" s="24" t="s">
        <v>105</v>
      </c>
      <c r="D20" s="5">
        <v>16</v>
      </c>
      <c r="E20" s="5">
        <v>16</v>
      </c>
      <c r="F20" s="5">
        <v>12</v>
      </c>
      <c r="G20" s="5">
        <v>13</v>
      </c>
      <c r="H20" s="5">
        <v>14</v>
      </c>
      <c r="I20" s="19">
        <v>12</v>
      </c>
      <c r="J20" s="19">
        <v>16</v>
      </c>
      <c r="K20" s="10">
        <f t="shared" si="1"/>
        <v>71</v>
      </c>
      <c r="L20" s="13">
        <v>13</v>
      </c>
    </row>
    <row r="21" spans="2:13" ht="15.75" thickBot="1" x14ac:dyDescent="0.3">
      <c r="B21" s="24">
        <v>89</v>
      </c>
      <c r="C21" s="24" t="s">
        <v>106</v>
      </c>
      <c r="D21" s="5">
        <v>14</v>
      </c>
      <c r="E21" s="5">
        <v>12</v>
      </c>
      <c r="F21" s="5">
        <v>13</v>
      </c>
      <c r="G21" s="5">
        <v>11</v>
      </c>
      <c r="H21" s="5">
        <v>15</v>
      </c>
      <c r="I21" s="19">
        <v>13</v>
      </c>
      <c r="J21" s="19">
        <v>15</v>
      </c>
      <c r="K21" s="10">
        <f t="shared" si="1"/>
        <v>67</v>
      </c>
      <c r="L21" s="13">
        <v>11</v>
      </c>
      <c r="M21" s="1" t="s">
        <v>63</v>
      </c>
    </row>
    <row r="22" spans="2:13" ht="15.75" thickBot="1" x14ac:dyDescent="0.3">
      <c r="B22" s="24">
        <v>90</v>
      </c>
      <c r="C22" s="24" t="s">
        <v>107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19">
        <v>3</v>
      </c>
      <c r="J22" s="19">
        <v>2</v>
      </c>
      <c r="K22" s="10">
        <f t="shared" si="1"/>
        <v>6</v>
      </c>
      <c r="L22" s="13">
        <v>1</v>
      </c>
    </row>
    <row r="23" spans="2:13" ht="15.75" thickBot="1" x14ac:dyDescent="0.3">
      <c r="B23" s="24">
        <v>91</v>
      </c>
      <c r="C23" s="24" t="s">
        <v>108</v>
      </c>
      <c r="D23" s="5">
        <v>2</v>
      </c>
      <c r="E23" s="5">
        <v>2</v>
      </c>
      <c r="F23" s="5">
        <v>3</v>
      </c>
      <c r="G23" s="5">
        <v>3</v>
      </c>
      <c r="H23" s="5">
        <v>3</v>
      </c>
      <c r="I23" s="19">
        <v>2</v>
      </c>
      <c r="J23" s="19">
        <v>3</v>
      </c>
      <c r="K23" s="10">
        <f t="shared" si="1"/>
        <v>13</v>
      </c>
      <c r="L23" s="13">
        <v>3</v>
      </c>
    </row>
    <row r="24" spans="2:13" ht="15.75" thickBot="1" x14ac:dyDescent="0.3">
      <c r="B24" s="24">
        <v>92</v>
      </c>
      <c r="C24" s="24" t="s">
        <v>109</v>
      </c>
      <c r="D24" s="5">
        <v>3</v>
      </c>
      <c r="E24" s="5">
        <v>3</v>
      </c>
      <c r="F24" s="5">
        <v>2</v>
      </c>
      <c r="G24" s="5">
        <v>2</v>
      </c>
      <c r="H24" s="5">
        <v>2</v>
      </c>
      <c r="I24" s="19">
        <v>1</v>
      </c>
      <c r="J24" s="19">
        <v>1</v>
      </c>
      <c r="K24" s="10">
        <f t="shared" si="1"/>
        <v>10</v>
      </c>
      <c r="L24" s="13">
        <v>2</v>
      </c>
    </row>
    <row r="25" spans="2:13" ht="15.75" thickBot="1" x14ac:dyDescent="0.3">
      <c r="B25" s="24">
        <v>103</v>
      </c>
      <c r="C25" s="24" t="s">
        <v>110</v>
      </c>
      <c r="D25" s="5">
        <v>10</v>
      </c>
      <c r="E25" s="5">
        <v>7</v>
      </c>
      <c r="F25" s="5">
        <v>7</v>
      </c>
      <c r="G25" s="5">
        <v>16</v>
      </c>
      <c r="H25" s="5">
        <v>8</v>
      </c>
      <c r="I25" s="19">
        <v>7</v>
      </c>
      <c r="J25" s="19">
        <v>7</v>
      </c>
      <c r="K25" s="10">
        <f t="shared" si="1"/>
        <v>39</v>
      </c>
      <c r="L25" s="13">
        <v>7</v>
      </c>
    </row>
    <row r="26" spans="2:13" x14ac:dyDescent="0.25">
      <c r="B26" s="7" t="s">
        <v>11</v>
      </c>
      <c r="C26" s="15"/>
      <c r="D26" s="6">
        <f>SUM(D6:D25)</f>
        <v>200</v>
      </c>
      <c r="E26" s="6">
        <f>SUM(E6:E25)</f>
        <v>200</v>
      </c>
      <c r="F26" s="6">
        <f>SUM(F6:F25)</f>
        <v>200</v>
      </c>
      <c r="G26" s="6">
        <f>SUM(G6:G25)</f>
        <v>200</v>
      </c>
      <c r="H26" s="6">
        <f>SUM(H6:H25)</f>
        <v>192</v>
      </c>
      <c r="I26" s="6">
        <f>SUM(I6:I25)</f>
        <v>200</v>
      </c>
      <c r="J26" s="6">
        <f>SUM(J6:J25)</f>
        <v>200</v>
      </c>
      <c r="K26" s="18"/>
      <c r="L26" s="13"/>
    </row>
    <row r="27" spans="2:13" x14ac:dyDescent="0.25">
      <c r="B27" s="8" t="s">
        <v>6</v>
      </c>
      <c r="C27" s="8"/>
    </row>
    <row r="28" spans="2:13" x14ac:dyDescent="0.25">
      <c r="B28" s="8" t="s">
        <v>7</v>
      </c>
      <c r="C28" s="8"/>
    </row>
    <row r="29" spans="2:13" x14ac:dyDescent="0.25">
      <c r="B29" s="8" t="s">
        <v>14</v>
      </c>
    </row>
    <row r="35" spans="6:6" ht="15.75" x14ac:dyDescent="0.25">
      <c r="F35" s="9"/>
    </row>
  </sheetData>
  <mergeCells count="2">
    <mergeCell ref="C3:I3"/>
    <mergeCell ref="C4:I4"/>
  </mergeCells>
  <conditionalFormatting sqref="L6:L25">
    <cfRule type="top10" dxfId="15" priority="72" bottom="1" rank="5"/>
    <cfRule type="top10" dxfId="14" priority="73" bottom="1" rank="5"/>
  </conditionalFormatting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Biki 50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93</v>
      </c>
      <c r="C6" s="23" t="s">
        <v>111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94</v>
      </c>
      <c r="C7" s="24" t="s">
        <v>112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f t="shared" ref="K7" si="0">(SUM(D7:J7)-SMALL(D7:J7,1)-LARGE(D7:J7,1))</f>
        <v>10</v>
      </c>
      <c r="L7" s="13">
        <v>2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13" priority="70" bottom="1" rank="5"/>
    <cfRule type="top10" dxfId="12" priority="71" bottom="1" rank="5"/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3" x14ac:dyDescent="0.25">
      <c r="B4" s="2"/>
      <c r="C4" s="22" t="str">
        <f ca="1">RIGHT(CELL("filename",E2),LEN(CELL("filename",E2))-FIND("]",CELL("filename",E2)))</f>
        <v>Bik 40</v>
      </c>
      <c r="D4" s="22"/>
      <c r="E4" s="22"/>
      <c r="F4" s="22"/>
      <c r="G4" s="22"/>
      <c r="H4" s="22"/>
      <c r="I4" s="22"/>
    </row>
    <row r="5" spans="2:13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3" ht="15.75" thickBot="1" x14ac:dyDescent="0.3">
      <c r="B6" s="24">
        <v>79</v>
      </c>
      <c r="C6" s="24" t="s">
        <v>96</v>
      </c>
      <c r="D6" s="5">
        <v>5</v>
      </c>
      <c r="E6" s="5">
        <v>5</v>
      </c>
      <c r="F6" s="5">
        <v>4</v>
      </c>
      <c r="G6" s="5">
        <v>5</v>
      </c>
      <c r="H6" s="5">
        <v>6</v>
      </c>
      <c r="I6" s="19">
        <v>4</v>
      </c>
      <c r="J6" s="19">
        <v>5</v>
      </c>
      <c r="K6" s="10">
        <f>(SUM(D6:J6)-SMALL(D6:J6,1)-LARGE(D6:J6,1))</f>
        <v>24</v>
      </c>
      <c r="L6" s="13">
        <v>5</v>
      </c>
    </row>
    <row r="7" spans="2:13" ht="15.75" thickBot="1" x14ac:dyDescent="0.3">
      <c r="B7" s="24">
        <v>83</v>
      </c>
      <c r="C7" s="24" t="s">
        <v>100</v>
      </c>
      <c r="D7" s="5">
        <v>6</v>
      </c>
      <c r="E7" s="5">
        <v>6</v>
      </c>
      <c r="F7" s="5">
        <v>3</v>
      </c>
      <c r="G7" s="5">
        <v>4</v>
      </c>
      <c r="H7" s="5">
        <v>4</v>
      </c>
      <c r="I7" s="19">
        <v>6</v>
      </c>
      <c r="J7" s="19">
        <v>6</v>
      </c>
      <c r="K7" s="10">
        <f t="shared" ref="K7" si="0">(SUM(D7:J7)-SMALL(D7:J7,1)-LARGE(D7:J7,1))</f>
        <v>26</v>
      </c>
      <c r="L7" s="13">
        <v>6</v>
      </c>
    </row>
    <row r="8" spans="2:13" ht="15.75" thickBot="1" x14ac:dyDescent="0.3">
      <c r="B8" s="24">
        <v>95</v>
      </c>
      <c r="C8" s="24" t="s">
        <v>113</v>
      </c>
      <c r="D8" s="5">
        <v>4</v>
      </c>
      <c r="E8" s="5">
        <v>2</v>
      </c>
      <c r="F8" s="5">
        <v>2</v>
      </c>
      <c r="G8" s="5">
        <v>6</v>
      </c>
      <c r="H8" s="5">
        <v>2</v>
      </c>
      <c r="I8" s="19">
        <v>2</v>
      </c>
      <c r="J8" s="19">
        <v>1</v>
      </c>
      <c r="K8" s="10">
        <f>(SUM(D8:J8)-SMALL(D8:J8,1)-LARGE(D8:J8,1))</f>
        <v>12</v>
      </c>
      <c r="L8" s="13">
        <v>2</v>
      </c>
    </row>
    <row r="9" spans="2:13" ht="15.75" thickBot="1" x14ac:dyDescent="0.3">
      <c r="B9" s="24">
        <v>96</v>
      </c>
      <c r="C9" s="24" t="s">
        <v>114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9">
        <v>1</v>
      </c>
      <c r="J9" s="19">
        <v>2</v>
      </c>
      <c r="K9" s="10">
        <f t="shared" ref="K9:K12" si="1">(SUM(D9:J9)-SMALL(D9:J9,1)-LARGE(D9:J9,1))</f>
        <v>5</v>
      </c>
      <c r="L9" s="13">
        <v>1</v>
      </c>
    </row>
    <row r="10" spans="2:13" ht="15.75" thickBot="1" x14ac:dyDescent="0.3">
      <c r="B10" s="24">
        <v>97</v>
      </c>
      <c r="C10" s="24" t="s">
        <v>115</v>
      </c>
      <c r="D10" s="5">
        <v>3</v>
      </c>
      <c r="E10" s="5">
        <v>4</v>
      </c>
      <c r="F10" s="5">
        <v>5</v>
      </c>
      <c r="G10" s="5">
        <v>2</v>
      </c>
      <c r="H10" s="5">
        <v>5</v>
      </c>
      <c r="I10" s="19">
        <v>3</v>
      </c>
      <c r="J10" s="19">
        <v>3</v>
      </c>
      <c r="K10" s="10">
        <f t="shared" si="1"/>
        <v>18</v>
      </c>
      <c r="L10" s="13">
        <v>3</v>
      </c>
      <c r="M10" s="1" t="s">
        <v>63</v>
      </c>
    </row>
    <row r="11" spans="2:13" ht="15.75" thickBot="1" x14ac:dyDescent="0.3">
      <c r="B11" s="24">
        <v>98</v>
      </c>
      <c r="C11" s="24" t="s">
        <v>116</v>
      </c>
      <c r="D11" s="5">
        <v>2</v>
      </c>
      <c r="E11" s="5">
        <v>3</v>
      </c>
      <c r="F11" s="5">
        <v>6</v>
      </c>
      <c r="G11" s="5">
        <v>3</v>
      </c>
      <c r="H11" s="5">
        <v>3</v>
      </c>
      <c r="I11" s="19">
        <v>5</v>
      </c>
      <c r="J11" s="19">
        <v>4</v>
      </c>
      <c r="K11" s="10">
        <f t="shared" si="1"/>
        <v>18</v>
      </c>
      <c r="L11" s="13">
        <v>4</v>
      </c>
      <c r="M11" s="1" t="s">
        <v>64</v>
      </c>
    </row>
    <row r="12" spans="2:13" ht="15.75" thickBot="1" x14ac:dyDescent="0.3">
      <c r="B12" s="24">
        <v>99</v>
      </c>
      <c r="C12" s="24" t="s">
        <v>117</v>
      </c>
      <c r="D12" s="5">
        <v>7</v>
      </c>
      <c r="E12" s="5">
        <v>7</v>
      </c>
      <c r="F12" s="5">
        <v>7</v>
      </c>
      <c r="G12" s="5">
        <v>7</v>
      </c>
      <c r="H12" s="5">
        <v>7</v>
      </c>
      <c r="I12" s="19">
        <v>7</v>
      </c>
      <c r="J12" s="19">
        <v>7</v>
      </c>
      <c r="K12" s="10">
        <f t="shared" si="1"/>
        <v>35</v>
      </c>
      <c r="L12" s="13">
        <v>7</v>
      </c>
    </row>
    <row r="13" spans="2:13" x14ac:dyDescent="0.25">
      <c r="B13" s="7" t="s">
        <v>11</v>
      </c>
      <c r="C13" s="15"/>
      <c r="D13" s="6">
        <f>SUM(D6:D12)</f>
        <v>28</v>
      </c>
      <c r="E13" s="6">
        <f>SUM(E6:E12)</f>
        <v>28</v>
      </c>
      <c r="F13" s="6">
        <f>SUM(F6:F12)</f>
        <v>28</v>
      </c>
      <c r="G13" s="6">
        <f>SUM(G6:G12)</f>
        <v>28</v>
      </c>
      <c r="H13" s="6">
        <f>SUM(H6:H12)</f>
        <v>28</v>
      </c>
      <c r="I13" s="6">
        <f>SUM(I6:I12)</f>
        <v>28</v>
      </c>
      <c r="J13" s="6">
        <f>SUM(J6:J12)</f>
        <v>28</v>
      </c>
      <c r="K13" s="18"/>
      <c r="L13" s="13"/>
    </row>
    <row r="14" spans="2:13" x14ac:dyDescent="0.25">
      <c r="B14" s="8" t="s">
        <v>6</v>
      </c>
      <c r="C14" s="8"/>
    </row>
    <row r="15" spans="2:13" x14ac:dyDescent="0.25">
      <c r="B15" s="8" t="s">
        <v>7</v>
      </c>
      <c r="C15" s="8"/>
    </row>
    <row r="16" spans="2:13" x14ac:dyDescent="0.25">
      <c r="B16" s="8" t="s">
        <v>14</v>
      </c>
    </row>
    <row r="22" spans="6:6" ht="15.75" x14ac:dyDescent="0.25">
      <c r="F22" s="9"/>
    </row>
  </sheetData>
  <mergeCells count="2">
    <mergeCell ref="C3:I3"/>
    <mergeCell ref="C4:I4"/>
  </mergeCells>
  <conditionalFormatting sqref="L6:L12">
    <cfRule type="top10" dxfId="11" priority="68" bottom="1" rank="5"/>
    <cfRule type="top10" dxfId="10" priority="69" bottom="1" rank="5"/>
  </conditionalFormatting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opLeftCell="A2"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Bik 35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76</v>
      </c>
      <c r="C6" s="24" t="s">
        <v>93</v>
      </c>
      <c r="D6" s="5">
        <v>7</v>
      </c>
      <c r="E6" s="5">
        <v>6</v>
      </c>
      <c r="F6" s="5">
        <v>6</v>
      </c>
      <c r="G6" s="5">
        <v>6</v>
      </c>
      <c r="H6" s="5">
        <v>6</v>
      </c>
      <c r="I6" s="19">
        <v>6</v>
      </c>
      <c r="J6" s="19">
        <v>6</v>
      </c>
      <c r="K6" s="10">
        <f>(SUM(D6:J6)-SMALL(D6:J6,1)-LARGE(D6:J6,1))</f>
        <v>30</v>
      </c>
      <c r="L6" s="13">
        <v>6</v>
      </c>
    </row>
    <row r="7" spans="2:12" ht="15.75" thickBot="1" x14ac:dyDescent="0.3">
      <c r="B7" s="24">
        <v>80</v>
      </c>
      <c r="C7" s="24" t="s">
        <v>97</v>
      </c>
      <c r="D7" s="5">
        <v>5</v>
      </c>
      <c r="E7" s="5">
        <v>5</v>
      </c>
      <c r="F7" s="5">
        <v>8</v>
      </c>
      <c r="G7" s="5">
        <v>8</v>
      </c>
      <c r="H7" s="5">
        <v>7</v>
      </c>
      <c r="I7" s="19">
        <v>7</v>
      </c>
      <c r="J7" s="19">
        <v>8</v>
      </c>
      <c r="K7" s="10">
        <f t="shared" ref="K7" si="0">(SUM(D7:J7)-SMALL(D7:J7,1)-LARGE(D7:J7,1))</f>
        <v>35</v>
      </c>
      <c r="L7" s="13">
        <v>7</v>
      </c>
    </row>
    <row r="8" spans="2:12" ht="15.75" thickBot="1" x14ac:dyDescent="0.3">
      <c r="B8" s="24">
        <v>81</v>
      </c>
      <c r="C8" s="24" t="s">
        <v>98</v>
      </c>
      <c r="D8" s="5">
        <v>2</v>
      </c>
      <c r="E8" s="5">
        <v>2</v>
      </c>
      <c r="F8" s="5">
        <v>1</v>
      </c>
      <c r="G8" s="5">
        <v>5</v>
      </c>
      <c r="H8" s="5">
        <v>5</v>
      </c>
      <c r="I8" s="19">
        <v>2</v>
      </c>
      <c r="J8" s="19">
        <v>1</v>
      </c>
      <c r="K8" s="10">
        <f>(SUM(D8:J8)-SMALL(D8:J8,1)-LARGE(D8:J8,1))</f>
        <v>12</v>
      </c>
      <c r="L8" s="13">
        <v>2</v>
      </c>
    </row>
    <row r="9" spans="2:12" ht="15.75" thickBot="1" x14ac:dyDescent="0.3">
      <c r="B9" s="24">
        <v>84</v>
      </c>
      <c r="C9" s="24" t="s">
        <v>101</v>
      </c>
      <c r="D9" s="5">
        <v>8</v>
      </c>
      <c r="E9" s="5">
        <v>8</v>
      </c>
      <c r="F9" s="5">
        <v>7</v>
      </c>
      <c r="G9" s="5">
        <v>7</v>
      </c>
      <c r="H9" s="5">
        <v>8</v>
      </c>
      <c r="I9" s="19">
        <v>8</v>
      </c>
      <c r="J9" s="19">
        <v>7</v>
      </c>
      <c r="K9" s="10">
        <f t="shared" ref="K9:K15" si="1">(SUM(D9:J9)-SMALL(D9:J9,1)-LARGE(D9:J9,1))</f>
        <v>38</v>
      </c>
      <c r="L9" s="13">
        <v>8</v>
      </c>
    </row>
    <row r="10" spans="2:12" ht="15.75" thickBot="1" x14ac:dyDescent="0.3">
      <c r="B10" s="24">
        <v>87</v>
      </c>
      <c r="C10" s="24" t="s">
        <v>104</v>
      </c>
      <c r="D10" s="5">
        <v>6</v>
      </c>
      <c r="E10" s="5">
        <v>7</v>
      </c>
      <c r="F10" s="5">
        <v>4</v>
      </c>
      <c r="G10" s="5">
        <v>1</v>
      </c>
      <c r="H10" s="5">
        <v>2</v>
      </c>
      <c r="I10" s="19">
        <v>1</v>
      </c>
      <c r="J10" s="19">
        <v>3</v>
      </c>
      <c r="K10" s="10">
        <f t="shared" si="1"/>
        <v>16</v>
      </c>
      <c r="L10" s="13">
        <v>3</v>
      </c>
    </row>
    <row r="11" spans="2:12" ht="15.75" thickBot="1" x14ac:dyDescent="0.3">
      <c r="B11" s="24">
        <v>89</v>
      </c>
      <c r="C11" s="24" t="s">
        <v>106</v>
      </c>
      <c r="D11" s="5">
        <v>4</v>
      </c>
      <c r="E11" s="5">
        <v>3</v>
      </c>
      <c r="F11" s="5">
        <v>3</v>
      </c>
      <c r="G11" s="5">
        <v>4</v>
      </c>
      <c r="H11" s="5">
        <v>4</v>
      </c>
      <c r="I11" s="19">
        <v>3</v>
      </c>
      <c r="J11" s="19">
        <v>4</v>
      </c>
      <c r="K11" s="10">
        <f t="shared" si="1"/>
        <v>18</v>
      </c>
      <c r="L11" s="13">
        <v>4</v>
      </c>
    </row>
    <row r="12" spans="2:12" ht="15.75" thickBot="1" x14ac:dyDescent="0.3">
      <c r="B12" s="24">
        <v>95</v>
      </c>
      <c r="C12" s="24" t="s">
        <v>113</v>
      </c>
      <c r="D12" s="5">
        <v>3</v>
      </c>
      <c r="E12" s="5">
        <v>1</v>
      </c>
      <c r="F12" s="5">
        <v>2</v>
      </c>
      <c r="G12" s="5">
        <v>2</v>
      </c>
      <c r="H12" s="5">
        <v>1</v>
      </c>
      <c r="I12" s="19">
        <v>4</v>
      </c>
      <c r="J12" s="19">
        <v>2</v>
      </c>
      <c r="K12" s="10">
        <f t="shared" si="1"/>
        <v>10</v>
      </c>
      <c r="L12" s="13">
        <v>1</v>
      </c>
    </row>
    <row r="13" spans="2:12" ht="15.75" thickBot="1" x14ac:dyDescent="0.3">
      <c r="B13" s="24">
        <v>98</v>
      </c>
      <c r="C13" s="24" t="s">
        <v>116</v>
      </c>
      <c r="D13" s="5">
        <v>1</v>
      </c>
      <c r="E13" s="5">
        <v>4</v>
      </c>
      <c r="F13" s="5">
        <v>5</v>
      </c>
      <c r="G13" s="5">
        <v>3</v>
      </c>
      <c r="H13" s="5">
        <v>3</v>
      </c>
      <c r="I13" s="19">
        <v>5</v>
      </c>
      <c r="J13" s="19">
        <v>5</v>
      </c>
      <c r="K13" s="10">
        <f t="shared" si="1"/>
        <v>20</v>
      </c>
      <c r="L13" s="13">
        <v>5</v>
      </c>
    </row>
    <row r="14" spans="2:12" ht="15.75" thickBot="1" x14ac:dyDescent="0.3">
      <c r="B14" s="24">
        <v>99</v>
      </c>
      <c r="C14" s="24" t="s">
        <v>117</v>
      </c>
      <c r="D14" s="5">
        <v>9</v>
      </c>
      <c r="E14" s="5">
        <v>9</v>
      </c>
      <c r="F14" s="5">
        <v>9</v>
      </c>
      <c r="G14" s="5">
        <v>10</v>
      </c>
      <c r="H14" s="5">
        <v>10</v>
      </c>
      <c r="I14" s="19">
        <v>9</v>
      </c>
      <c r="J14" s="19">
        <v>10</v>
      </c>
      <c r="K14" s="10">
        <f t="shared" si="1"/>
        <v>47</v>
      </c>
      <c r="L14" s="13">
        <v>9</v>
      </c>
    </row>
    <row r="15" spans="2:12" ht="15.75" thickBot="1" x14ac:dyDescent="0.3">
      <c r="B15" s="24">
        <v>100</v>
      </c>
      <c r="C15" s="24" t="s">
        <v>118</v>
      </c>
      <c r="D15" s="5">
        <v>10</v>
      </c>
      <c r="E15" s="5">
        <v>10</v>
      </c>
      <c r="F15" s="5">
        <v>10</v>
      </c>
      <c r="G15" s="5">
        <v>9</v>
      </c>
      <c r="H15" s="5">
        <v>9</v>
      </c>
      <c r="I15" s="19">
        <v>10</v>
      </c>
      <c r="J15" s="19">
        <v>9</v>
      </c>
      <c r="K15" s="10">
        <f t="shared" si="1"/>
        <v>48</v>
      </c>
      <c r="L15" s="13">
        <v>10</v>
      </c>
    </row>
    <row r="16" spans="2:12" x14ac:dyDescent="0.25">
      <c r="B16" s="7" t="s">
        <v>11</v>
      </c>
      <c r="C16" s="15"/>
      <c r="D16" s="6">
        <f>SUM(D6:D15)</f>
        <v>55</v>
      </c>
      <c r="E16" s="6">
        <f>SUM(E6:E15)</f>
        <v>55</v>
      </c>
      <c r="F16" s="6">
        <f>SUM(F6:F15)</f>
        <v>55</v>
      </c>
      <c r="G16" s="6">
        <f>SUM(G6:G15)</f>
        <v>55</v>
      </c>
      <c r="H16" s="6">
        <f>SUM(H6:H15)</f>
        <v>55</v>
      </c>
      <c r="I16" s="6">
        <f>SUM(I6:I15)</f>
        <v>55</v>
      </c>
      <c r="J16" s="6">
        <f>SUM(J6:J15)</f>
        <v>55</v>
      </c>
      <c r="K16" s="18"/>
      <c r="L16" s="13"/>
    </row>
    <row r="17" spans="2:6" x14ac:dyDescent="0.25">
      <c r="B17" s="8" t="s">
        <v>6</v>
      </c>
      <c r="C17" s="8"/>
    </row>
    <row r="18" spans="2:6" x14ac:dyDescent="0.25">
      <c r="B18" s="8" t="s">
        <v>7</v>
      </c>
      <c r="C18" s="8"/>
    </row>
    <row r="19" spans="2:6" x14ac:dyDescent="0.25">
      <c r="B19" s="8" t="s">
        <v>14</v>
      </c>
    </row>
    <row r="25" spans="2:6" ht="15.75" x14ac:dyDescent="0.25">
      <c r="F25" s="9"/>
    </row>
  </sheetData>
  <mergeCells count="2">
    <mergeCell ref="C3:I3"/>
    <mergeCell ref="C4:I4"/>
  </mergeCells>
  <conditionalFormatting sqref="L6:L15">
    <cfRule type="top10" dxfId="9" priority="66" bottom="1" rank="5"/>
    <cfRule type="top10" dxfId="8" priority="67" bottom="1" rank="5"/>
  </conditionalFormatting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Bik 30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75</v>
      </c>
      <c r="C6" s="24" t="s">
        <v>92</v>
      </c>
      <c r="D6" s="5">
        <v>3</v>
      </c>
      <c r="E6" s="5">
        <v>4</v>
      </c>
      <c r="F6" s="5">
        <v>4</v>
      </c>
      <c r="G6" s="5">
        <v>2</v>
      </c>
      <c r="H6" s="5">
        <v>3</v>
      </c>
      <c r="I6" s="19">
        <v>2</v>
      </c>
      <c r="J6" s="19">
        <v>2</v>
      </c>
      <c r="K6" s="10">
        <f>(SUM(D6:J6)-SMALL(D6:J6,1)-LARGE(D6:J6,1))</f>
        <v>14</v>
      </c>
      <c r="L6" s="13">
        <v>3</v>
      </c>
    </row>
    <row r="7" spans="2:12" ht="15.75" thickBot="1" x14ac:dyDescent="0.3">
      <c r="B7" s="24">
        <v>95</v>
      </c>
      <c r="C7" s="24" t="s">
        <v>113</v>
      </c>
      <c r="D7" s="5">
        <v>4</v>
      </c>
      <c r="E7" s="5">
        <v>3</v>
      </c>
      <c r="F7" s="5">
        <v>2</v>
      </c>
      <c r="G7" s="5">
        <v>3</v>
      </c>
      <c r="H7" s="5">
        <v>4</v>
      </c>
      <c r="I7" s="19">
        <v>4</v>
      </c>
      <c r="J7" s="19">
        <v>4</v>
      </c>
      <c r="K7" s="10">
        <f t="shared" ref="K7" si="0">(SUM(D7:J7)-SMALL(D7:J7,1)-LARGE(D7:J7,1))</f>
        <v>18</v>
      </c>
      <c r="L7" s="13">
        <v>4</v>
      </c>
    </row>
    <row r="8" spans="2:12" ht="15.75" thickBot="1" x14ac:dyDescent="0.3">
      <c r="B8" s="24">
        <v>101</v>
      </c>
      <c r="C8" s="24" t="s">
        <v>119</v>
      </c>
      <c r="D8" s="5">
        <v>1</v>
      </c>
      <c r="E8" s="5">
        <v>2</v>
      </c>
      <c r="F8" s="5">
        <v>3</v>
      </c>
      <c r="G8" s="5">
        <v>4</v>
      </c>
      <c r="H8" s="5">
        <v>1</v>
      </c>
      <c r="I8" s="19">
        <v>1</v>
      </c>
      <c r="J8" s="19">
        <v>1</v>
      </c>
      <c r="K8" s="10">
        <f>(SUM(D8:J8)-SMALL(D8:J8,1)-LARGE(D8:J8,1))</f>
        <v>8</v>
      </c>
      <c r="L8" s="13">
        <v>1</v>
      </c>
    </row>
    <row r="9" spans="2:12" ht="15.75" thickBot="1" x14ac:dyDescent="0.3">
      <c r="B9" s="24">
        <v>102</v>
      </c>
      <c r="C9" s="24" t="s">
        <v>120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19">
        <v>5</v>
      </c>
      <c r="J9" s="19">
        <v>5</v>
      </c>
      <c r="K9" s="10">
        <f t="shared" ref="K9:K10" si="1">(SUM(D9:J9)-SMALL(D9:J9,1)-LARGE(D9:J9,1))</f>
        <v>25</v>
      </c>
      <c r="L9" s="13">
        <v>5</v>
      </c>
    </row>
    <row r="10" spans="2:12" ht="15.75" thickBot="1" x14ac:dyDescent="0.3">
      <c r="B10" s="24">
        <v>103</v>
      </c>
      <c r="C10" s="24" t="s">
        <v>110</v>
      </c>
      <c r="D10" s="5">
        <v>2</v>
      </c>
      <c r="E10" s="5">
        <v>1</v>
      </c>
      <c r="F10" s="5">
        <v>1</v>
      </c>
      <c r="G10" s="5">
        <v>1</v>
      </c>
      <c r="H10" s="5">
        <v>2</v>
      </c>
      <c r="I10" s="19">
        <v>3</v>
      </c>
      <c r="J10" s="19">
        <v>3</v>
      </c>
      <c r="K10" s="10">
        <f t="shared" si="1"/>
        <v>9</v>
      </c>
      <c r="L10" s="13">
        <v>2</v>
      </c>
    </row>
    <row r="11" spans="2:12" x14ac:dyDescent="0.25">
      <c r="B11" s="7" t="s">
        <v>11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6">
        <f>SUM(I6:I10)</f>
        <v>15</v>
      </c>
      <c r="J11" s="6">
        <f>SUM(J6:J10)</f>
        <v>15</v>
      </c>
      <c r="K11" s="18"/>
      <c r="L11" s="13"/>
    </row>
    <row r="12" spans="2:12" x14ac:dyDescent="0.25">
      <c r="B12" s="8" t="s">
        <v>6</v>
      </c>
      <c r="C12" s="8"/>
    </row>
    <row r="13" spans="2:12" x14ac:dyDescent="0.25">
      <c r="B13" s="8" t="s">
        <v>7</v>
      </c>
      <c r="C13" s="8"/>
    </row>
    <row r="14" spans="2:12" x14ac:dyDescent="0.25">
      <c r="B14" s="8" t="s">
        <v>14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7" priority="64" bottom="1" rank="5"/>
    <cfRule type="top10" dxfId="6" priority="65" bottom="1" rank="5"/>
  </conditionalFormatting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3" x14ac:dyDescent="0.25">
      <c r="B4" s="2"/>
      <c r="C4" s="22" t="str">
        <f ca="1">RIGHT(CELL("filename",E2),LEN(CELL("filename",E2))-FIND("]",CELL("filename",E2)))</f>
        <v>Open S</v>
      </c>
      <c r="D4" s="22"/>
      <c r="E4" s="22"/>
      <c r="F4" s="22"/>
      <c r="G4" s="22"/>
      <c r="H4" s="22"/>
      <c r="I4" s="22"/>
    </row>
    <row r="5" spans="2:13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3" ht="15.75" thickBot="1" x14ac:dyDescent="0.3">
      <c r="B6" s="24">
        <v>77</v>
      </c>
      <c r="C6" s="24" t="s">
        <v>94</v>
      </c>
      <c r="D6" s="5">
        <v>9</v>
      </c>
      <c r="E6" s="5">
        <v>8</v>
      </c>
      <c r="F6" s="5">
        <v>10</v>
      </c>
      <c r="G6" s="5">
        <v>10</v>
      </c>
      <c r="H6" s="5">
        <v>8</v>
      </c>
      <c r="I6" s="19">
        <v>10</v>
      </c>
      <c r="J6" s="19">
        <v>9</v>
      </c>
      <c r="K6" s="10">
        <f>(SUM(D6:J6)-SMALL(D6:J6,1)-LARGE(D6:J6,1))</f>
        <v>46</v>
      </c>
      <c r="L6" s="13">
        <v>10</v>
      </c>
    </row>
    <row r="7" spans="2:13" ht="15.75" thickBot="1" x14ac:dyDescent="0.3">
      <c r="B7" s="24">
        <v>85</v>
      </c>
      <c r="C7" s="24" t="s">
        <v>102</v>
      </c>
      <c r="D7" s="5">
        <v>8</v>
      </c>
      <c r="E7" s="5">
        <v>6</v>
      </c>
      <c r="F7" s="5">
        <v>7</v>
      </c>
      <c r="G7" s="5">
        <v>9</v>
      </c>
      <c r="H7" s="5">
        <v>5</v>
      </c>
      <c r="I7" s="19">
        <v>6</v>
      </c>
      <c r="J7" s="19">
        <v>5</v>
      </c>
      <c r="K7" s="10">
        <f t="shared" ref="K7" si="0">(SUM(D7:J7)-SMALL(D7:J7,1)-LARGE(D7:J7,1))</f>
        <v>32</v>
      </c>
      <c r="L7" s="13">
        <v>6</v>
      </c>
    </row>
    <row r="8" spans="2:13" ht="15.75" thickBot="1" x14ac:dyDescent="0.3">
      <c r="B8" s="24">
        <v>86</v>
      </c>
      <c r="C8" s="24" t="s">
        <v>103</v>
      </c>
      <c r="D8" s="5">
        <v>2</v>
      </c>
      <c r="E8" s="5">
        <v>2</v>
      </c>
      <c r="F8" s="5">
        <v>3</v>
      </c>
      <c r="G8" s="5">
        <v>3</v>
      </c>
      <c r="H8" s="5">
        <v>3</v>
      </c>
      <c r="I8" s="19">
        <v>2</v>
      </c>
      <c r="J8" s="19">
        <v>2</v>
      </c>
      <c r="K8" s="10">
        <f>(SUM(D8:J8)-SMALL(D8:J8,1)-LARGE(D8:J8,1))</f>
        <v>12</v>
      </c>
      <c r="L8" s="13">
        <v>2</v>
      </c>
      <c r="M8" s="1" t="s">
        <v>63</v>
      </c>
    </row>
    <row r="9" spans="2:13" ht="15.75" thickBot="1" x14ac:dyDescent="0.3">
      <c r="B9" s="24">
        <v>91</v>
      </c>
      <c r="C9" s="24" t="s">
        <v>108</v>
      </c>
      <c r="D9" s="5">
        <v>1</v>
      </c>
      <c r="E9" s="5">
        <v>1</v>
      </c>
      <c r="F9" s="5">
        <v>2</v>
      </c>
      <c r="G9" s="5">
        <v>1</v>
      </c>
      <c r="H9" s="5">
        <v>2</v>
      </c>
      <c r="I9" s="19">
        <v>1</v>
      </c>
      <c r="J9" s="19">
        <v>1</v>
      </c>
      <c r="K9" s="10">
        <f t="shared" ref="K9:K15" si="1">(SUM(D9:J9)-SMALL(D9:J9,1)-LARGE(D9:J9,1))</f>
        <v>6</v>
      </c>
      <c r="L9" s="13">
        <v>1</v>
      </c>
    </row>
    <row r="10" spans="2:13" ht="15.75" thickBot="1" x14ac:dyDescent="0.3">
      <c r="B10" s="24">
        <v>94</v>
      </c>
      <c r="C10" s="24" t="s">
        <v>112</v>
      </c>
      <c r="D10" s="5">
        <v>10</v>
      </c>
      <c r="E10" s="5">
        <v>10</v>
      </c>
      <c r="F10" s="5">
        <v>8</v>
      </c>
      <c r="G10" s="5">
        <v>8</v>
      </c>
      <c r="H10" s="5">
        <v>9</v>
      </c>
      <c r="I10" s="19">
        <v>8</v>
      </c>
      <c r="J10" s="19">
        <v>8</v>
      </c>
      <c r="K10" s="10">
        <f t="shared" si="1"/>
        <v>43</v>
      </c>
      <c r="L10" s="13">
        <v>9</v>
      </c>
    </row>
    <row r="11" spans="2:13" ht="15.75" thickBot="1" x14ac:dyDescent="0.3">
      <c r="B11" s="24">
        <v>96</v>
      </c>
      <c r="C11" s="24" t="s">
        <v>114</v>
      </c>
      <c r="D11" s="5">
        <v>4</v>
      </c>
      <c r="E11" s="5">
        <v>4</v>
      </c>
      <c r="F11" s="5">
        <v>5</v>
      </c>
      <c r="G11" s="5">
        <v>5</v>
      </c>
      <c r="H11" s="5">
        <v>4</v>
      </c>
      <c r="I11" s="19">
        <v>4</v>
      </c>
      <c r="J11" s="19">
        <v>6</v>
      </c>
      <c r="K11" s="10">
        <f t="shared" si="1"/>
        <v>22</v>
      </c>
      <c r="L11" s="13">
        <v>4</v>
      </c>
    </row>
    <row r="12" spans="2:13" ht="15.75" thickBot="1" x14ac:dyDescent="0.3">
      <c r="B12" s="24">
        <v>97</v>
      </c>
      <c r="C12" s="24" t="s">
        <v>115</v>
      </c>
      <c r="D12" s="5">
        <v>7</v>
      </c>
      <c r="E12" s="5">
        <v>9</v>
      </c>
      <c r="F12" s="5">
        <v>6</v>
      </c>
      <c r="G12" s="5">
        <v>6</v>
      </c>
      <c r="H12" s="5">
        <v>10</v>
      </c>
      <c r="I12" s="19">
        <v>9</v>
      </c>
      <c r="J12" s="19">
        <v>7</v>
      </c>
      <c r="K12" s="10">
        <f t="shared" si="1"/>
        <v>38</v>
      </c>
      <c r="L12" s="13">
        <v>8</v>
      </c>
    </row>
    <row r="13" spans="2:13" ht="15.75" thickBot="1" x14ac:dyDescent="0.3">
      <c r="B13" s="24">
        <v>103</v>
      </c>
      <c r="C13" s="24" t="s">
        <v>110</v>
      </c>
      <c r="D13" s="5">
        <v>3</v>
      </c>
      <c r="E13" s="5">
        <v>3</v>
      </c>
      <c r="F13" s="5">
        <v>1</v>
      </c>
      <c r="G13" s="5">
        <v>2</v>
      </c>
      <c r="H13" s="5">
        <v>1</v>
      </c>
      <c r="I13" s="19">
        <v>3</v>
      </c>
      <c r="J13" s="19">
        <v>3</v>
      </c>
      <c r="K13" s="10">
        <f t="shared" si="1"/>
        <v>12</v>
      </c>
      <c r="L13" s="13">
        <v>3</v>
      </c>
      <c r="M13" s="1" t="s">
        <v>64</v>
      </c>
    </row>
    <row r="14" spans="2:13" ht="15.75" thickBot="1" x14ac:dyDescent="0.3">
      <c r="B14" s="24">
        <v>104</v>
      </c>
      <c r="C14" s="24" t="s">
        <v>121</v>
      </c>
      <c r="D14" s="5">
        <v>6</v>
      </c>
      <c r="E14" s="5">
        <v>7</v>
      </c>
      <c r="F14" s="5">
        <v>9</v>
      </c>
      <c r="G14" s="5">
        <v>7</v>
      </c>
      <c r="H14" s="5">
        <v>7</v>
      </c>
      <c r="I14" s="19">
        <v>7</v>
      </c>
      <c r="J14" s="19">
        <v>10</v>
      </c>
      <c r="K14" s="10">
        <f t="shared" si="1"/>
        <v>37</v>
      </c>
      <c r="L14" s="13">
        <v>7</v>
      </c>
    </row>
    <row r="15" spans="2:13" ht="15.75" thickBot="1" x14ac:dyDescent="0.3">
      <c r="B15" s="24">
        <v>105</v>
      </c>
      <c r="C15" s="24" t="s">
        <v>122</v>
      </c>
      <c r="D15" s="5">
        <v>5</v>
      </c>
      <c r="E15" s="5">
        <v>5</v>
      </c>
      <c r="F15" s="5">
        <v>4</v>
      </c>
      <c r="G15" s="5">
        <v>4</v>
      </c>
      <c r="H15" s="5">
        <v>6</v>
      </c>
      <c r="I15" s="19">
        <v>5</v>
      </c>
      <c r="J15" s="19">
        <v>4</v>
      </c>
      <c r="K15" s="10">
        <f t="shared" si="1"/>
        <v>23</v>
      </c>
      <c r="L15" s="13">
        <v>5</v>
      </c>
    </row>
    <row r="16" spans="2:13" x14ac:dyDescent="0.25">
      <c r="B16" s="7" t="s">
        <v>11</v>
      </c>
      <c r="C16" s="15"/>
      <c r="D16" s="6">
        <f>SUM(D6:D15)</f>
        <v>55</v>
      </c>
      <c r="E16" s="6">
        <f>SUM(E6:E15)</f>
        <v>55</v>
      </c>
      <c r="F16" s="6">
        <f>SUM(F6:F15)</f>
        <v>55</v>
      </c>
      <c r="G16" s="6">
        <f>SUM(G6:G15)</f>
        <v>55</v>
      </c>
      <c r="H16" s="6">
        <f>SUM(H6:H15)</f>
        <v>55</v>
      </c>
      <c r="I16" s="6">
        <f>SUM(I6:I15)</f>
        <v>55</v>
      </c>
      <c r="J16" s="6">
        <f>SUM(J6:J15)</f>
        <v>55</v>
      </c>
      <c r="K16" s="18"/>
      <c r="L16" s="13"/>
    </row>
    <row r="17" spans="2:6" x14ac:dyDescent="0.25">
      <c r="B17" s="8" t="s">
        <v>6</v>
      </c>
      <c r="C17" s="8"/>
    </row>
    <row r="18" spans="2:6" x14ac:dyDescent="0.25">
      <c r="B18" s="8" t="s">
        <v>7</v>
      </c>
      <c r="C18" s="8"/>
    </row>
    <row r="19" spans="2:6" x14ac:dyDescent="0.25">
      <c r="B19" s="8" t="s">
        <v>14</v>
      </c>
    </row>
    <row r="25" spans="2:6" ht="15.75" x14ac:dyDescent="0.25">
      <c r="F25" s="9"/>
    </row>
  </sheetData>
  <mergeCells count="2">
    <mergeCell ref="C3:I3"/>
    <mergeCell ref="C4:I4"/>
  </mergeCells>
  <conditionalFormatting sqref="L6:L15">
    <cfRule type="top10" dxfId="5" priority="62" bottom="1" rank="5"/>
    <cfRule type="top10" dxfId="4" priority="63" bottom="1" rank="5"/>
  </conditionalFormatting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opLeftCell="A2"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3" x14ac:dyDescent="0.25">
      <c r="B4" s="2"/>
      <c r="C4" s="22" t="str">
        <f ca="1">RIGHT(CELL("filename",E2),LEN(CELL("filename",E2))-FIND("]",CELL("filename",E2)))</f>
        <v>Open M</v>
      </c>
      <c r="D4" s="22"/>
      <c r="E4" s="22"/>
      <c r="F4" s="22"/>
      <c r="G4" s="22"/>
      <c r="H4" s="22"/>
      <c r="I4" s="22"/>
    </row>
    <row r="5" spans="2:13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3" ht="15.75" thickBot="1" x14ac:dyDescent="0.3">
      <c r="B6" s="24">
        <v>76</v>
      </c>
      <c r="C6" s="24" t="s">
        <v>93</v>
      </c>
      <c r="D6" s="5">
        <v>4</v>
      </c>
      <c r="E6" s="5">
        <v>4</v>
      </c>
      <c r="F6" s="5">
        <v>5</v>
      </c>
      <c r="G6" s="5">
        <v>6</v>
      </c>
      <c r="H6" s="5">
        <v>3</v>
      </c>
      <c r="I6" s="19">
        <v>5</v>
      </c>
      <c r="J6" s="19">
        <v>4</v>
      </c>
      <c r="K6" s="10">
        <f>(SUM(D6:J6)-SMALL(D6:J6,1)-LARGE(D6:J6,1))</f>
        <v>22</v>
      </c>
      <c r="L6" s="13">
        <v>5</v>
      </c>
    </row>
    <row r="7" spans="2:13" ht="15.75" thickBot="1" x14ac:dyDescent="0.3">
      <c r="B7" s="24">
        <v>78</v>
      </c>
      <c r="C7" s="24" t="s">
        <v>95</v>
      </c>
      <c r="D7" s="5">
        <v>6</v>
      </c>
      <c r="E7" s="5">
        <v>3</v>
      </c>
      <c r="F7" s="5">
        <v>4</v>
      </c>
      <c r="G7" s="5">
        <v>7</v>
      </c>
      <c r="H7" s="5">
        <v>4</v>
      </c>
      <c r="I7" s="19">
        <v>4</v>
      </c>
      <c r="J7" s="19">
        <v>3</v>
      </c>
      <c r="K7" s="10">
        <f t="shared" ref="K7" si="0">(SUM(D7:J7)-SMALL(D7:J7,1)-LARGE(D7:J7,1))</f>
        <v>21</v>
      </c>
      <c r="L7" s="13">
        <v>4</v>
      </c>
      <c r="M7" s="1" t="s">
        <v>64</v>
      </c>
    </row>
    <row r="8" spans="2:13" ht="15.75" thickBot="1" x14ac:dyDescent="0.3">
      <c r="B8" s="24">
        <v>82</v>
      </c>
      <c r="C8" s="24" t="s">
        <v>99</v>
      </c>
      <c r="D8" s="5">
        <v>7</v>
      </c>
      <c r="E8" s="5">
        <v>7</v>
      </c>
      <c r="F8" s="5">
        <v>6</v>
      </c>
      <c r="G8" s="5">
        <v>5</v>
      </c>
      <c r="H8" s="5">
        <v>7</v>
      </c>
      <c r="I8" s="19">
        <v>7</v>
      </c>
      <c r="J8" s="19">
        <v>6</v>
      </c>
      <c r="K8" s="10">
        <f>(SUM(D8:J8)-SMALL(D8:J8,1)-LARGE(D8:J8,1))</f>
        <v>33</v>
      </c>
      <c r="L8" s="13">
        <v>7</v>
      </c>
    </row>
    <row r="9" spans="2:13" ht="15.75" thickBot="1" x14ac:dyDescent="0.3">
      <c r="B9" s="24">
        <v>88</v>
      </c>
      <c r="C9" s="24" t="s">
        <v>105</v>
      </c>
      <c r="D9" s="5">
        <v>5</v>
      </c>
      <c r="E9" s="5">
        <v>5</v>
      </c>
      <c r="F9" s="5">
        <v>3</v>
      </c>
      <c r="G9" s="5">
        <v>3</v>
      </c>
      <c r="H9" s="5">
        <v>6</v>
      </c>
      <c r="I9" s="19">
        <v>3</v>
      </c>
      <c r="J9" s="19">
        <v>5</v>
      </c>
      <c r="K9" s="10">
        <f t="shared" ref="K9:K12" si="1">(SUM(D9:J9)-SMALL(D9:J9,1)-LARGE(D9:J9,1))</f>
        <v>21</v>
      </c>
      <c r="L9" s="13">
        <v>3</v>
      </c>
      <c r="M9" s="1" t="s">
        <v>63</v>
      </c>
    </row>
    <row r="10" spans="2:13" ht="15.75" thickBot="1" x14ac:dyDescent="0.3">
      <c r="B10" s="24">
        <v>90</v>
      </c>
      <c r="C10" s="24" t="s">
        <v>107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19">
        <v>2</v>
      </c>
      <c r="J10" s="19">
        <v>2</v>
      </c>
      <c r="K10" s="10">
        <f t="shared" si="1"/>
        <v>6</v>
      </c>
      <c r="L10" s="13">
        <v>1</v>
      </c>
    </row>
    <row r="11" spans="2:13" ht="15.75" thickBot="1" x14ac:dyDescent="0.3">
      <c r="B11" s="24">
        <v>92</v>
      </c>
      <c r="C11" s="24" t="s">
        <v>109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19">
        <v>1</v>
      </c>
      <c r="J11" s="19">
        <v>1</v>
      </c>
      <c r="K11" s="10">
        <f t="shared" si="1"/>
        <v>9</v>
      </c>
      <c r="L11" s="13">
        <v>2</v>
      </c>
    </row>
    <row r="12" spans="2:13" ht="15.75" thickBot="1" x14ac:dyDescent="0.3">
      <c r="B12" s="24">
        <v>102</v>
      </c>
      <c r="C12" s="24" t="s">
        <v>120</v>
      </c>
      <c r="D12" s="5">
        <v>3</v>
      </c>
      <c r="E12" s="5">
        <v>6</v>
      </c>
      <c r="F12" s="5">
        <v>7</v>
      </c>
      <c r="G12" s="5">
        <v>4</v>
      </c>
      <c r="H12" s="5">
        <v>5</v>
      </c>
      <c r="I12" s="19">
        <v>6</v>
      </c>
      <c r="J12" s="19">
        <v>7</v>
      </c>
      <c r="K12" s="10">
        <f t="shared" si="1"/>
        <v>28</v>
      </c>
      <c r="L12" s="13">
        <v>6</v>
      </c>
    </row>
    <row r="13" spans="2:13" x14ac:dyDescent="0.25">
      <c r="B13" s="7" t="s">
        <v>11</v>
      </c>
      <c r="C13" s="15"/>
      <c r="D13" s="6">
        <f>SUM(D6:D12)</f>
        <v>28</v>
      </c>
      <c r="E13" s="6">
        <f>SUM(E6:E12)</f>
        <v>28</v>
      </c>
      <c r="F13" s="6">
        <f>SUM(F6:F12)</f>
        <v>28</v>
      </c>
      <c r="G13" s="6">
        <f>SUM(G6:G12)</f>
        <v>28</v>
      </c>
      <c r="H13" s="6">
        <f>SUM(H6:H12)</f>
        <v>28</v>
      </c>
      <c r="I13" s="6">
        <f>SUM(I6:I12)</f>
        <v>28</v>
      </c>
      <c r="J13" s="6">
        <f>SUM(J6:J12)</f>
        <v>28</v>
      </c>
      <c r="K13" s="18"/>
      <c r="L13" s="13"/>
    </row>
    <row r="14" spans="2:13" x14ac:dyDescent="0.25">
      <c r="B14" s="8" t="s">
        <v>6</v>
      </c>
      <c r="C14" s="8"/>
    </row>
    <row r="15" spans="2:13" x14ac:dyDescent="0.25">
      <c r="B15" s="8" t="s">
        <v>7</v>
      </c>
      <c r="C15" s="8"/>
    </row>
    <row r="16" spans="2:13" x14ac:dyDescent="0.25">
      <c r="B16" s="8" t="s">
        <v>14</v>
      </c>
    </row>
    <row r="22" spans="6:6" ht="15.75" x14ac:dyDescent="0.25">
      <c r="F22" s="9"/>
    </row>
  </sheetData>
  <mergeCells count="2">
    <mergeCell ref="C3:I3"/>
    <mergeCell ref="C4:I4"/>
  </mergeCells>
  <conditionalFormatting sqref="L6:L12">
    <cfRule type="top10" dxfId="3" priority="60" bottom="1" rank="5"/>
    <cfRule type="top10" dxfId="2" priority="61" bottom="1" rank="5"/>
  </conditionalFormatting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T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74</v>
      </c>
      <c r="C6" s="24" t="s">
        <v>91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19">
        <v>2</v>
      </c>
      <c r="J6" s="19">
        <v>2</v>
      </c>
      <c r="K6" s="10">
        <f>(SUM(D6:J6)-SMALL(D6:J6,1)-LARGE(D6:J6,1))</f>
        <v>14</v>
      </c>
      <c r="L6" s="13">
        <v>3</v>
      </c>
    </row>
    <row r="7" spans="2:12" ht="15.75" thickBot="1" x14ac:dyDescent="0.3">
      <c r="B7" s="24">
        <v>100</v>
      </c>
      <c r="C7" s="24" t="s">
        <v>118</v>
      </c>
      <c r="D7" s="5">
        <v>4</v>
      </c>
      <c r="E7" s="5">
        <v>4</v>
      </c>
      <c r="F7" s="5">
        <v>4</v>
      </c>
      <c r="G7" s="5">
        <v>4</v>
      </c>
      <c r="H7" s="5">
        <v>4</v>
      </c>
      <c r="I7" s="19">
        <v>4</v>
      </c>
      <c r="J7" s="19">
        <v>4</v>
      </c>
      <c r="K7" s="10">
        <f t="shared" ref="K7" si="0">(SUM(D7:J7)-SMALL(D7:J7,1)-LARGE(D7:J7,1))</f>
        <v>20</v>
      </c>
      <c r="L7" s="13">
        <v>4</v>
      </c>
    </row>
    <row r="8" spans="2:12" ht="15.75" thickBot="1" x14ac:dyDescent="0.3">
      <c r="B8" s="24">
        <v>106</v>
      </c>
      <c r="C8" s="24" t="s">
        <v>123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19">
        <v>3</v>
      </c>
      <c r="J8" s="19">
        <v>1</v>
      </c>
      <c r="K8" s="10">
        <f>(SUM(D8:J8)-SMALL(D8:J8,1)-LARGE(D8:J8,1))</f>
        <v>10</v>
      </c>
      <c r="L8" s="13">
        <v>2</v>
      </c>
    </row>
    <row r="9" spans="2:12" ht="18.75" x14ac:dyDescent="0.3">
      <c r="B9" s="25">
        <v>89</v>
      </c>
      <c r="C9" s="26" t="s">
        <v>106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9">
        <v>1</v>
      </c>
      <c r="J9" s="19">
        <v>3</v>
      </c>
      <c r="K9" s="10">
        <f t="shared" ref="K9" si="1">(SUM(D9:J9)-SMALL(D9:J9,1)-LARGE(D9:J9,1))</f>
        <v>5</v>
      </c>
      <c r="L9" s="13">
        <v>1</v>
      </c>
    </row>
    <row r="10" spans="2:12" x14ac:dyDescent="0.25">
      <c r="B10" s="7" t="s">
        <v>11</v>
      </c>
      <c r="C10" s="15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6">
        <f>SUM(I6:I9)</f>
        <v>10</v>
      </c>
      <c r="J10" s="6">
        <f>SUM(J6:J9)</f>
        <v>10</v>
      </c>
      <c r="K10" s="18"/>
      <c r="L10" s="13"/>
    </row>
    <row r="11" spans="2:12" x14ac:dyDescent="0.25">
      <c r="B11" s="8" t="s">
        <v>6</v>
      </c>
      <c r="C11" s="8"/>
    </row>
    <row r="12" spans="2:12" x14ac:dyDescent="0.25">
      <c r="B12" s="8" t="s">
        <v>7</v>
      </c>
      <c r="C12" s="8"/>
    </row>
    <row r="13" spans="2:12" x14ac:dyDescent="0.25">
      <c r="B13" s="8" t="s">
        <v>14</v>
      </c>
    </row>
    <row r="19" spans="6:6" ht="15.75" x14ac:dyDescent="0.25">
      <c r="F19" s="9"/>
    </row>
  </sheetData>
  <mergeCells count="2">
    <mergeCell ref="C3:I3"/>
    <mergeCell ref="C4:I4"/>
  </mergeCells>
  <conditionalFormatting sqref="L6:L9">
    <cfRule type="top10" dxfId="1" priority="58" bottom="1" rank="5"/>
    <cfRule type="top10" dxfId="0" priority="59" bottom="1" rank="5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60 BB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4</v>
      </c>
      <c r="C6" s="24" t="s">
        <v>19</v>
      </c>
      <c r="D6" s="5">
        <v>1</v>
      </c>
      <c r="E6" s="5">
        <v>2</v>
      </c>
      <c r="F6" s="5">
        <v>2</v>
      </c>
      <c r="G6" s="5">
        <v>1</v>
      </c>
      <c r="H6" s="5">
        <v>2</v>
      </c>
      <c r="I6" s="19">
        <v>1</v>
      </c>
      <c r="J6" s="19">
        <v>1</v>
      </c>
      <c r="K6" s="10">
        <f>(SUM(D6:J6)-SMALL(D6:J6,1)-LARGE(D6:J6,1))</f>
        <v>7</v>
      </c>
      <c r="L6" s="13">
        <v>1</v>
      </c>
    </row>
    <row r="7" spans="2:12" ht="15.75" thickBot="1" x14ac:dyDescent="0.3">
      <c r="B7" s="24">
        <v>5</v>
      </c>
      <c r="C7" s="24" t="s">
        <v>20</v>
      </c>
      <c r="D7" s="5">
        <v>2</v>
      </c>
      <c r="E7" s="5">
        <v>1</v>
      </c>
      <c r="F7" s="5">
        <v>1</v>
      </c>
      <c r="G7" s="5">
        <v>2</v>
      </c>
      <c r="H7" s="5">
        <v>1</v>
      </c>
      <c r="I7" s="19">
        <v>2</v>
      </c>
      <c r="J7" s="19">
        <v>2</v>
      </c>
      <c r="K7" s="10">
        <f t="shared" ref="K7" si="0">(SUM(D7:J7)-SMALL(D7:J7,1)-LARGE(D7:J7,1))</f>
        <v>8</v>
      </c>
      <c r="L7" s="13">
        <v>2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67" priority="8" bottom="1" rank="5"/>
    <cfRule type="top10" dxfId="66" priority="9" bottom="1" rank="5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50 BB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6</v>
      </c>
      <c r="C6" s="23" t="s">
        <v>21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ht="15.75" thickBot="1" x14ac:dyDescent="0.3">
      <c r="B7" s="24">
        <v>7</v>
      </c>
      <c r="C7" s="24" t="s">
        <v>22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f t="shared" ref="K7" si="0">(SUM(D7:J7)-SMALL(D7:J7,1)-LARGE(D7:J7,1))</f>
        <v>10</v>
      </c>
      <c r="L7" s="13">
        <v>2</v>
      </c>
    </row>
    <row r="8" spans="2:12" ht="15.75" thickBot="1" x14ac:dyDescent="0.3">
      <c r="B8" s="24">
        <v>8</v>
      </c>
      <c r="C8" s="24" t="s">
        <v>23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19">
        <v>3</v>
      </c>
      <c r="J8" s="19">
        <v>3</v>
      </c>
      <c r="K8" s="10">
        <f>(SUM(D8:J8)-SMALL(D8:J8,1)-LARGE(D8:J8,1))</f>
        <v>15</v>
      </c>
      <c r="L8" s="13">
        <v>3</v>
      </c>
    </row>
    <row r="9" spans="2:12" x14ac:dyDescent="0.25">
      <c r="B9" s="7" t="s">
        <v>11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6</v>
      </c>
      <c r="C10" s="8"/>
    </row>
    <row r="11" spans="2:12" x14ac:dyDescent="0.25">
      <c r="B11" s="8" t="s">
        <v>7</v>
      </c>
      <c r="C11" s="8"/>
    </row>
    <row r="12" spans="2:12" x14ac:dyDescent="0.25">
      <c r="B12" s="8" t="s">
        <v>14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65" priority="10" bottom="1" rank="5"/>
    <cfRule type="top10" dxfId="64" priority="11" bottom="1" rank="5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40 LW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9</v>
      </c>
      <c r="C6" s="23" t="s">
        <v>24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x14ac:dyDescent="0.25">
      <c r="B7" s="7" t="s">
        <v>11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6">
        <f>SUM(I6:I6)</f>
        <v>1</v>
      </c>
      <c r="J7" s="6">
        <f>SUM(J6:J6)</f>
        <v>1</v>
      </c>
      <c r="K7" s="18"/>
      <c r="L7" s="13"/>
    </row>
    <row r="8" spans="2:12" x14ac:dyDescent="0.25">
      <c r="B8" s="8" t="s">
        <v>6</v>
      </c>
      <c r="C8" s="8"/>
    </row>
    <row r="9" spans="2:12" x14ac:dyDescent="0.25">
      <c r="B9" s="8" t="s">
        <v>7</v>
      </c>
      <c r="C9" s="8"/>
    </row>
    <row r="10" spans="2:12" x14ac:dyDescent="0.25">
      <c r="B10" s="8" t="s">
        <v>14</v>
      </c>
    </row>
    <row r="16" spans="2:12" ht="15.75" x14ac:dyDescent="0.25">
      <c r="F16" s="9"/>
    </row>
  </sheetData>
  <mergeCells count="2">
    <mergeCell ref="C3:I3"/>
    <mergeCell ref="C4:I4"/>
  </mergeCells>
  <conditionalFormatting sqref="L6">
    <cfRule type="top10" dxfId="63" priority="12" bottom="1" rank="5"/>
    <cfRule type="top10" dxfId="62" priority="13" bottom="1" rank="5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Master 40 HW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10</v>
      </c>
      <c r="C6" s="23" t="s">
        <v>25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19">
        <v>3</v>
      </c>
      <c r="J6" s="19">
        <v>3</v>
      </c>
      <c r="K6" s="10">
        <f>(SUM(D6:J6)-SMALL(D6:J6,1)-LARGE(D6:J6,1))</f>
        <v>15</v>
      </c>
      <c r="L6" s="13">
        <v>3</v>
      </c>
    </row>
    <row r="7" spans="2:12" ht="15.75" thickBot="1" x14ac:dyDescent="0.3">
      <c r="B7" s="24">
        <v>11</v>
      </c>
      <c r="C7" s="24" t="s">
        <v>26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f t="shared" ref="K7" si="0">(SUM(D7:J7)-SMALL(D7:J7,1)-LARGE(D7:J7,1))</f>
        <v>10</v>
      </c>
      <c r="L7" s="13">
        <v>2</v>
      </c>
    </row>
    <row r="8" spans="2:12" ht="15.75" thickBot="1" x14ac:dyDescent="0.3">
      <c r="B8" s="24">
        <v>12</v>
      </c>
      <c r="C8" s="24" t="s">
        <v>27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19">
        <v>1</v>
      </c>
      <c r="J8" s="19">
        <v>1</v>
      </c>
      <c r="K8" s="10">
        <f>(SUM(D8:J8)-SMALL(D8:J8,1)-LARGE(D8:J8,1))</f>
        <v>5</v>
      </c>
      <c r="L8" s="13">
        <v>1</v>
      </c>
    </row>
    <row r="9" spans="2:12" x14ac:dyDescent="0.25">
      <c r="B9" s="7" t="s">
        <v>11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6</v>
      </c>
      <c r="C10" s="8"/>
    </row>
    <row r="11" spans="2:12" x14ac:dyDescent="0.25">
      <c r="B11" s="8" t="s">
        <v>7</v>
      </c>
      <c r="C11" s="8"/>
    </row>
    <row r="12" spans="2:12" x14ac:dyDescent="0.25">
      <c r="B12" s="8" t="s">
        <v>14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61" priority="14" bottom="1" rank="5"/>
    <cfRule type="top10" dxfId="60" priority="15" bottom="1" rank="5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Novice BB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5.75" thickBot="1" x14ac:dyDescent="0.3">
      <c r="B6" s="24">
        <v>13</v>
      </c>
      <c r="C6" s="24" t="s">
        <v>28</v>
      </c>
      <c r="D6" s="5">
        <v>1</v>
      </c>
      <c r="E6" s="5">
        <v>1</v>
      </c>
      <c r="F6" s="5">
        <v>1</v>
      </c>
      <c r="G6" s="5">
        <v>2</v>
      </c>
      <c r="H6" s="5">
        <v>2</v>
      </c>
      <c r="I6" s="19">
        <v>1</v>
      </c>
      <c r="J6" s="19">
        <v>2</v>
      </c>
      <c r="K6" s="10">
        <f>(SUM(D6:J6)-SMALL(D6:J6,1)-LARGE(D6:J6,1))</f>
        <v>7</v>
      </c>
      <c r="L6" s="13">
        <v>1</v>
      </c>
    </row>
    <row r="7" spans="2:12" ht="15.75" thickBot="1" x14ac:dyDescent="0.3">
      <c r="B7" s="24">
        <v>14</v>
      </c>
      <c r="C7" s="24" t="s">
        <v>29</v>
      </c>
      <c r="D7" s="5">
        <v>2</v>
      </c>
      <c r="E7" s="5">
        <v>2</v>
      </c>
      <c r="F7" s="5">
        <v>2</v>
      </c>
      <c r="G7" s="5">
        <v>1</v>
      </c>
      <c r="H7" s="5">
        <v>1</v>
      </c>
      <c r="I7" s="19">
        <v>2</v>
      </c>
      <c r="J7" s="19">
        <v>1</v>
      </c>
      <c r="K7" s="10">
        <f t="shared" ref="K7" si="0">(SUM(D7:J7)-SMALL(D7:J7,1)-LARGE(D7:J7,1))</f>
        <v>8</v>
      </c>
      <c r="L7" s="13">
        <v>2</v>
      </c>
    </row>
    <row r="8" spans="2:12" x14ac:dyDescent="0.25">
      <c r="B8" s="7" t="s">
        <v>11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6</v>
      </c>
      <c r="C9" s="8"/>
    </row>
    <row r="10" spans="2:12" x14ac:dyDescent="0.25">
      <c r="B10" s="8" t="s">
        <v>7</v>
      </c>
      <c r="C10" s="8"/>
    </row>
    <row r="11" spans="2:12" x14ac:dyDescent="0.25">
      <c r="B11" s="8" t="s">
        <v>14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59" priority="16" bottom="1" rank="5"/>
    <cfRule type="top10" dxfId="58" priority="17" bottom="1" rank="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C3" sqref="C3:I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1" t="s">
        <v>152</v>
      </c>
      <c r="D3" s="21"/>
      <c r="E3" s="21"/>
      <c r="F3" s="21"/>
      <c r="G3" s="21"/>
      <c r="H3" s="21"/>
      <c r="I3" s="21"/>
      <c r="J3" s="11"/>
    </row>
    <row r="4" spans="2:12" x14ac:dyDescent="0.25">
      <c r="B4" s="2"/>
      <c r="C4" s="22" t="str">
        <f ca="1">RIGHT(CELL("filename",E2),LEN(CELL("filename",E2))-FIND("]",CELL("filename",E2)))</f>
        <v>Open LW</v>
      </c>
      <c r="D4" s="22"/>
      <c r="E4" s="22"/>
      <c r="F4" s="22"/>
      <c r="G4" s="22"/>
      <c r="H4" s="22"/>
      <c r="I4" s="22"/>
    </row>
    <row r="5" spans="2:12" ht="15.75" thickBot="1" x14ac:dyDescent="0.3">
      <c r="B5" s="12" t="s">
        <v>5</v>
      </c>
      <c r="C5" s="12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12</v>
      </c>
      <c r="J5" s="3" t="s">
        <v>13</v>
      </c>
      <c r="K5" s="17" t="s">
        <v>9</v>
      </c>
      <c r="L5" s="12" t="s">
        <v>10</v>
      </c>
    </row>
    <row r="6" spans="2:12" ht="16.5" thickTop="1" thickBot="1" x14ac:dyDescent="0.3">
      <c r="B6" s="23">
        <v>15</v>
      </c>
      <c r="C6" s="23" t="s">
        <v>30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x14ac:dyDescent="0.25">
      <c r="B7" s="7" t="s">
        <v>11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6">
        <f>SUM(I6:I6)</f>
        <v>1</v>
      </c>
      <c r="J7" s="6">
        <f>SUM(J6:J6)</f>
        <v>1</v>
      </c>
      <c r="K7" s="18"/>
      <c r="L7" s="13"/>
    </row>
    <row r="8" spans="2:12" x14ac:dyDescent="0.25">
      <c r="B8" s="8" t="s">
        <v>6</v>
      </c>
      <c r="C8" s="8"/>
    </row>
    <row r="9" spans="2:12" x14ac:dyDescent="0.25">
      <c r="B9" s="8" t="s">
        <v>7</v>
      </c>
      <c r="C9" s="8"/>
    </row>
    <row r="10" spans="2:12" x14ac:dyDescent="0.25">
      <c r="B10" s="8" t="s">
        <v>14</v>
      </c>
    </row>
    <row r="16" spans="2:12" ht="15.75" x14ac:dyDescent="0.25">
      <c r="F16" s="9"/>
    </row>
  </sheetData>
  <mergeCells count="2">
    <mergeCell ref="C3:I3"/>
    <mergeCell ref="C4:I4"/>
  </mergeCells>
  <conditionalFormatting sqref="L6">
    <cfRule type="top10" dxfId="57" priority="18" bottom="1" rank="5"/>
    <cfRule type="top10" dxfId="56" priority="19" bottom="1" rank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OVERALLS</vt:lpstr>
      <vt:lpstr>Teen BB</vt:lpstr>
      <vt:lpstr>Master 70 BB</vt:lpstr>
      <vt:lpstr>Master 60 BB</vt:lpstr>
      <vt:lpstr>Master 50 BB</vt:lpstr>
      <vt:lpstr>Master 40 LW</vt:lpstr>
      <vt:lpstr>Master 40 HW</vt:lpstr>
      <vt:lpstr>Novice BB</vt:lpstr>
      <vt:lpstr>Open LW</vt:lpstr>
      <vt:lpstr>Open MW</vt:lpstr>
      <vt:lpstr>Open LHW</vt:lpstr>
      <vt:lpstr>Open HW</vt:lpstr>
      <vt:lpstr>Open SHW</vt:lpstr>
      <vt:lpstr>Novice Figure</vt:lpstr>
      <vt:lpstr>Master Fig 50</vt:lpstr>
      <vt:lpstr>Master Fig 30</vt:lpstr>
      <vt:lpstr>Open Fig S</vt:lpstr>
      <vt:lpstr>Open Fig M</vt:lpstr>
      <vt:lpstr>Open Fig T</vt:lpstr>
      <vt:lpstr>Teen MP</vt:lpstr>
      <vt:lpstr>Novice MP</vt:lpstr>
      <vt:lpstr>Master MP 50</vt:lpstr>
      <vt:lpstr>Master 40 S MP</vt:lpstr>
      <vt:lpstr>Master 40 T MP</vt:lpstr>
      <vt:lpstr>Master MP 30</vt:lpstr>
      <vt:lpstr>Open MP S</vt:lpstr>
      <vt:lpstr>Open MP M</vt:lpstr>
      <vt:lpstr>Open MP T</vt:lpstr>
      <vt:lpstr>Teen Bikini</vt:lpstr>
      <vt:lpstr>Novive Bik</vt:lpstr>
      <vt:lpstr>Biki 50</vt:lpstr>
      <vt:lpstr>Bik 40</vt:lpstr>
      <vt:lpstr>Bik 35</vt:lpstr>
      <vt:lpstr>Bik 30</vt:lpstr>
      <vt:lpstr>Open S</vt:lpstr>
      <vt:lpstr>Open M</vt:lpstr>
      <vt:lpstr>Open 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2014-10-09T03:38:03Z</cp:lastPrinted>
  <dcterms:created xsi:type="dcterms:W3CDTF">2014-04-07T15:02:41Z</dcterms:created>
  <dcterms:modified xsi:type="dcterms:W3CDTF">2015-09-27T02:03:32Z</dcterms:modified>
</cp:coreProperties>
</file>